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6150" activeTab="0"/>
  </bookViews>
  <sheets>
    <sheet name="5 A" sheetId="1" r:id="rId1"/>
    <sheet name="5 C" sheetId="2" r:id="rId2"/>
    <sheet name="5 E" sheetId="3" r:id="rId3"/>
    <sheet name="5 G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<sst xmlns="http://schemas.openxmlformats.org/spreadsheetml/2006/main" count="43" uniqueCount="14">
  <si>
    <t>QUINTO A</t>
  </si>
  <si>
    <t>Nº</t>
  </si>
  <si>
    <t>APELLIDOS Y NOMBRES</t>
  </si>
  <si>
    <t xml:space="preserve">PROMEDIO </t>
  </si>
  <si>
    <t>PROM.GLOB.</t>
  </si>
  <si>
    <t>CONDICION</t>
  </si>
  <si>
    <t>DE CRITERIOS</t>
  </si>
  <si>
    <t>P1</t>
  </si>
  <si>
    <t>P2</t>
  </si>
  <si>
    <t>P3</t>
  </si>
  <si>
    <t>p4</t>
  </si>
  <si>
    <t>PUNT</t>
  </si>
  <si>
    <t>QUINTO E</t>
  </si>
  <si>
    <t>QUINTO C</t>
  </si>
</sst>
</file>

<file path=xl/styles.xml><?xml version="1.0" encoding="utf-8"?>
<styleSheet xmlns="http://schemas.openxmlformats.org/spreadsheetml/2006/main">
  <numFmts count="9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#,#0#"/>
  </numFmts>
  <fonts count="7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164" fontId="4" fillId="0" borderId="3" xfId="0" applyNumberFormat="1" applyFont="1" applyBorder="1" applyAlignment="1">
      <alignment vertical="center"/>
    </xf>
    <xf numFmtId="1" fontId="0" fillId="2" borderId="3" xfId="0" applyNumberFormat="1" applyFont="1" applyFill="1" applyBorder="1" applyAlignment="1">
      <alignment horizontal="left" vertical="center"/>
    </xf>
    <xf numFmtId="1" fontId="5" fillId="2" borderId="3" xfId="0" applyNumberFormat="1" applyFont="1" applyFill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/>
    </xf>
    <xf numFmtId="1" fontId="0" fillId="3" borderId="4" xfId="0" applyNumberFormat="1" applyFont="1" applyFill="1" applyBorder="1" applyAlignment="1">
      <alignment horizontal="center"/>
    </xf>
    <xf numFmtId="0" fontId="6" fillId="0" borderId="3" xfId="0" applyFont="1" applyBorder="1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textRotation="90"/>
    </xf>
    <xf numFmtId="0" fontId="3" fillId="0" borderId="7" xfId="0" applyFont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1</xdr:col>
      <xdr:colOff>676275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1</xdr:col>
      <xdr:colOff>676275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1</xdr:col>
      <xdr:colOff>676275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28575</xdr:rowOff>
    </xdr:from>
    <xdr:to>
      <xdr:col>1</xdr:col>
      <xdr:colOff>676275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" y="28575"/>
          <a:ext cx="3238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GISTRO%20AUXILIAR%204%202009%20-%20copi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ATULA (2)"/>
      <sheetName val="5 A"/>
      <sheetName val="5 C"/>
      <sheetName val="5 E"/>
      <sheetName val="5 G"/>
      <sheetName val="resumen A"/>
      <sheetName val="resumen  C"/>
      <sheetName val="resumen E"/>
      <sheetName val="resumen  G"/>
    </sheetNames>
    <sheetDataSet>
      <sheetData sheetId="1">
        <row r="10">
          <cell r="C10" t="str">
            <v>ANTONIO TAIPE, Diego Gustavo</v>
          </cell>
          <cell r="AB10">
            <v>13</v>
          </cell>
          <cell r="AC10">
            <v>18</v>
          </cell>
          <cell r="AD10">
            <v>13</v>
          </cell>
          <cell r="AE10">
            <v>15</v>
          </cell>
        </row>
        <row r="11">
          <cell r="C11" t="str">
            <v>APARCO VALENCIA, Hiberth Félix</v>
          </cell>
          <cell r="AB11">
            <v>9</v>
          </cell>
          <cell r="AC11">
            <v>13</v>
          </cell>
          <cell r="AD11">
            <v>9</v>
          </cell>
          <cell r="AE11">
            <v>13</v>
          </cell>
        </row>
        <row r="12">
          <cell r="C12" t="str">
            <v>CARDENAS VARGAS, Jean Marcos</v>
          </cell>
          <cell r="AB12">
            <v>9</v>
          </cell>
          <cell r="AC12">
            <v>10</v>
          </cell>
          <cell r="AD12">
            <v>8</v>
          </cell>
          <cell r="AE12">
            <v>12</v>
          </cell>
        </row>
        <row r="13">
          <cell r="C13" t="str">
            <v>CASAVILCA DE LA CRUZ, Dennis</v>
          </cell>
          <cell r="AB13">
            <v>9</v>
          </cell>
          <cell r="AC13">
            <v>10</v>
          </cell>
          <cell r="AD13">
            <v>11</v>
          </cell>
          <cell r="AE13">
            <v>11</v>
          </cell>
        </row>
        <row r="14">
          <cell r="C14" t="str">
            <v>CAYLLAHUA BUSTAMANTE, Cristian</v>
          </cell>
          <cell r="AB14" t="e">
            <v>#DIV/0!</v>
          </cell>
          <cell r="AC14" t="e">
            <v>#DIV/0!</v>
          </cell>
          <cell r="AD14" t="e">
            <v>#DIV/0!</v>
          </cell>
          <cell r="AE14" t="e">
            <v>#DIV/0!</v>
          </cell>
        </row>
        <row r="15">
          <cell r="C15" t="str">
            <v>CURIPACO CHAHUAYO, William Clever</v>
          </cell>
          <cell r="AB15">
            <v>11</v>
          </cell>
          <cell r="AC15">
            <v>17</v>
          </cell>
          <cell r="AD15">
            <v>12</v>
          </cell>
          <cell r="AE15">
            <v>12</v>
          </cell>
        </row>
        <row r="16">
          <cell r="C16" t="str">
            <v>DE LA CRUZ HILARIO, Kevin Harol</v>
          </cell>
          <cell r="AB16">
            <v>12</v>
          </cell>
          <cell r="AC16">
            <v>10</v>
          </cell>
          <cell r="AD16">
            <v>13</v>
          </cell>
          <cell r="AE16">
            <v>12</v>
          </cell>
        </row>
        <row r="17">
          <cell r="C17" t="str">
            <v>DE LA CRUZ MENDEZ, Roy</v>
          </cell>
          <cell r="AB17">
            <v>11</v>
          </cell>
          <cell r="AC17">
            <v>18</v>
          </cell>
          <cell r="AD17">
            <v>8</v>
          </cell>
          <cell r="AE17">
            <v>12</v>
          </cell>
        </row>
        <row r="18">
          <cell r="C18" t="str">
            <v>DE LA CRUZ TAIPE, Jaime</v>
          </cell>
          <cell r="AB18">
            <v>11</v>
          </cell>
          <cell r="AC18">
            <v>10</v>
          </cell>
          <cell r="AD18">
            <v>14</v>
          </cell>
          <cell r="AE18">
            <v>12</v>
          </cell>
        </row>
        <row r="19">
          <cell r="C19" t="str">
            <v>ESPINOZA RAMOS, Joseph</v>
          </cell>
          <cell r="AB19">
            <v>12</v>
          </cell>
          <cell r="AC19">
            <v>10</v>
          </cell>
          <cell r="AD19">
            <v>8</v>
          </cell>
          <cell r="AE19">
            <v>12</v>
          </cell>
        </row>
        <row r="20">
          <cell r="C20" t="str">
            <v>GONZALES TORRE, Elver</v>
          </cell>
          <cell r="AB20">
            <v>12</v>
          </cell>
          <cell r="AC20">
            <v>10</v>
          </cell>
          <cell r="AD20">
            <v>13</v>
          </cell>
          <cell r="AE20">
            <v>12</v>
          </cell>
        </row>
        <row r="21">
          <cell r="C21" t="str">
            <v>HUAMAN SANTOYO, Jhon Bladimir</v>
          </cell>
          <cell r="AB21">
            <v>14</v>
          </cell>
          <cell r="AC21">
            <v>18</v>
          </cell>
          <cell r="AD21">
            <v>12</v>
          </cell>
          <cell r="AE21">
            <v>12</v>
          </cell>
        </row>
        <row r="22">
          <cell r="C22" t="str">
            <v>HUAMANI ROJAS, Walter Jaime</v>
          </cell>
          <cell r="AB22">
            <v>9</v>
          </cell>
          <cell r="AC22">
            <v>13</v>
          </cell>
          <cell r="AD22">
            <v>14</v>
          </cell>
          <cell r="AE22">
            <v>13</v>
          </cell>
        </row>
        <row r="23">
          <cell r="C23" t="str">
            <v>ICHPAS CCAMA, Cliver Zósimo</v>
          </cell>
          <cell r="AB23">
            <v>12</v>
          </cell>
          <cell r="AC23">
            <v>10</v>
          </cell>
          <cell r="AD23">
            <v>5</v>
          </cell>
          <cell r="AE23">
            <v>12</v>
          </cell>
        </row>
        <row r="24">
          <cell r="C24" t="str">
            <v>LAURENTE LAYME, Rosenver Jesús</v>
          </cell>
          <cell r="AB24" t="e">
            <v>#DIV/0!</v>
          </cell>
          <cell r="AC24" t="e">
            <v>#DIV/0!</v>
          </cell>
          <cell r="AD24" t="e">
            <v>#DIV/0!</v>
          </cell>
          <cell r="AE24" t="e">
            <v>#DIV/0!</v>
          </cell>
        </row>
        <row r="25">
          <cell r="C25" t="str">
            <v>LOPEZ SOTO, Jorge Luis</v>
          </cell>
          <cell r="AB25">
            <v>13</v>
          </cell>
          <cell r="AC25">
            <v>18</v>
          </cell>
          <cell r="AD25">
            <v>13</v>
          </cell>
          <cell r="AE25">
            <v>12</v>
          </cell>
        </row>
        <row r="26">
          <cell r="C26" t="str">
            <v>MARTINEZ CANALES, Cristian</v>
          </cell>
          <cell r="AB26">
            <v>14</v>
          </cell>
          <cell r="AC26">
            <v>18</v>
          </cell>
          <cell r="AD26">
            <v>12</v>
          </cell>
          <cell r="AE26">
            <v>12</v>
          </cell>
        </row>
        <row r="27">
          <cell r="C27" t="str">
            <v>MARTINEZ DE LA CRUZ, Sandro Elías</v>
          </cell>
          <cell r="AB27">
            <v>15</v>
          </cell>
          <cell r="AC27">
            <v>18</v>
          </cell>
          <cell r="AD27">
            <v>13</v>
          </cell>
          <cell r="AE27">
            <v>12</v>
          </cell>
        </row>
        <row r="28">
          <cell r="C28" t="str">
            <v>MOLLEHUARA DIEGO, Dennis Rossi</v>
          </cell>
          <cell r="AB28">
            <v>10</v>
          </cell>
          <cell r="AC28">
            <v>10</v>
          </cell>
          <cell r="AD28">
            <v>5</v>
          </cell>
          <cell r="AE28">
            <v>12</v>
          </cell>
        </row>
        <row r="29">
          <cell r="C29" t="str">
            <v>MORALES VALENCIA, Guillermo David</v>
          </cell>
          <cell r="AB29">
            <v>8</v>
          </cell>
          <cell r="AC29">
            <v>10</v>
          </cell>
          <cell r="AD29">
            <v>11</v>
          </cell>
          <cell r="AE29">
            <v>12</v>
          </cell>
        </row>
        <row r="30">
          <cell r="C30" t="str">
            <v>MUNARRIZ QUISPE, Dante</v>
          </cell>
          <cell r="AB30">
            <v>15</v>
          </cell>
          <cell r="AC30">
            <v>10</v>
          </cell>
          <cell r="AD30">
            <v>10</v>
          </cell>
          <cell r="AE30">
            <v>12</v>
          </cell>
        </row>
        <row r="31">
          <cell r="C31" t="str">
            <v>PERLACIOS CAMPOMANI, Carlos Eduardo</v>
          </cell>
          <cell r="AB31" t="e">
            <v>#DIV/0!</v>
          </cell>
          <cell r="AC31" t="e">
            <v>#DIV/0!</v>
          </cell>
          <cell r="AD31" t="e">
            <v>#DIV/0!</v>
          </cell>
          <cell r="AE31" t="e">
            <v>#DIV/0!</v>
          </cell>
        </row>
        <row r="32">
          <cell r="C32" t="str">
            <v>QUINTO QUISPE, Javier  Jonatan</v>
          </cell>
          <cell r="AB32">
            <v>10</v>
          </cell>
          <cell r="AC32">
            <v>18</v>
          </cell>
          <cell r="AD32">
            <v>10</v>
          </cell>
          <cell r="AE32">
            <v>12</v>
          </cell>
        </row>
        <row r="33">
          <cell r="C33" t="str">
            <v>QUISPE JURADO, Jousè Felipe</v>
          </cell>
          <cell r="AB33">
            <v>11</v>
          </cell>
          <cell r="AC33">
            <v>18</v>
          </cell>
          <cell r="AD33">
            <v>11</v>
          </cell>
          <cell r="AE33">
            <v>12</v>
          </cell>
        </row>
        <row r="34">
          <cell r="C34" t="str">
            <v>QUISPE LEDESMA, Edwin</v>
          </cell>
          <cell r="AB34" t="e">
            <v>#DIV/0!</v>
          </cell>
          <cell r="AC34" t="e">
            <v>#DIV/0!</v>
          </cell>
          <cell r="AD34" t="e">
            <v>#DIV/0!</v>
          </cell>
          <cell r="AE34" t="e">
            <v>#DIV/0!</v>
          </cell>
        </row>
        <row r="35">
          <cell r="C35" t="str">
            <v>QUISPE MENDOZA, Huber</v>
          </cell>
          <cell r="AB35">
            <v>11</v>
          </cell>
          <cell r="AC35">
            <v>17</v>
          </cell>
          <cell r="AD35">
            <v>10</v>
          </cell>
          <cell r="AE35">
            <v>12</v>
          </cell>
        </row>
        <row r="36">
          <cell r="C36" t="str">
            <v>QUISPE ORDOÑEZ, Jorge</v>
          </cell>
          <cell r="AB36">
            <v>10</v>
          </cell>
          <cell r="AC36">
            <v>18</v>
          </cell>
          <cell r="AD36">
            <v>10</v>
          </cell>
          <cell r="AE36">
            <v>12</v>
          </cell>
        </row>
        <row r="37">
          <cell r="C37" t="str">
            <v>RAMOS CAYLLAHUA, Rogelio</v>
          </cell>
          <cell r="AB37">
            <v>13</v>
          </cell>
          <cell r="AC37">
            <v>18</v>
          </cell>
          <cell r="AD37">
            <v>10</v>
          </cell>
          <cell r="AE37">
            <v>12</v>
          </cell>
        </row>
        <row r="38">
          <cell r="C38" t="str">
            <v>RAMOS GOMEZ, Cristhian Gustavo</v>
          </cell>
          <cell r="AB38">
            <v>15</v>
          </cell>
          <cell r="AC38">
            <v>18</v>
          </cell>
          <cell r="AD38">
            <v>12</v>
          </cell>
          <cell r="AE38">
            <v>12</v>
          </cell>
        </row>
        <row r="39">
          <cell r="C39" t="str">
            <v>REGINALDO PARDO, Walder</v>
          </cell>
          <cell r="AB39">
            <v>12</v>
          </cell>
          <cell r="AC39">
            <v>18</v>
          </cell>
          <cell r="AD39">
            <v>12</v>
          </cell>
          <cell r="AE39">
            <v>12</v>
          </cell>
        </row>
        <row r="40">
          <cell r="C40" t="str">
            <v>SANCHEZ PÉREZ, Jaime</v>
          </cell>
          <cell r="AB40">
            <v>11</v>
          </cell>
          <cell r="AC40">
            <v>18</v>
          </cell>
          <cell r="AD40">
            <v>5</v>
          </cell>
          <cell r="AE40">
            <v>12</v>
          </cell>
        </row>
        <row r="41">
          <cell r="C41" t="str">
            <v>SINCHE TAIPE, Frankklin</v>
          </cell>
          <cell r="AB41">
            <v>15</v>
          </cell>
          <cell r="AC41">
            <v>17</v>
          </cell>
          <cell r="AD41">
            <v>13</v>
          </cell>
          <cell r="AE41">
            <v>12</v>
          </cell>
        </row>
        <row r="42">
          <cell r="C42" t="str">
            <v>SOTO RAMOS,  Cristian Boy</v>
          </cell>
          <cell r="AB42">
            <v>12</v>
          </cell>
          <cell r="AC42">
            <v>10</v>
          </cell>
          <cell r="AD42">
            <v>5</v>
          </cell>
          <cell r="AE42">
            <v>12</v>
          </cell>
        </row>
        <row r="43">
          <cell r="C43" t="str">
            <v>VILCHEZ AYARZA, Miguel Kharif</v>
          </cell>
          <cell r="AB43">
            <v>8</v>
          </cell>
          <cell r="AC43">
            <v>8</v>
          </cell>
          <cell r="AD43">
            <v>7</v>
          </cell>
          <cell r="AE43">
            <v>8</v>
          </cell>
        </row>
        <row r="44">
          <cell r="C44" t="str">
            <v>ESPINOZA CASTILLO, Brayan </v>
          </cell>
          <cell r="AB44">
            <v>12</v>
          </cell>
          <cell r="AC44">
            <v>17</v>
          </cell>
          <cell r="AD44">
            <v>12</v>
          </cell>
          <cell r="AE44">
            <v>12</v>
          </cell>
        </row>
        <row r="45">
          <cell r="AB45" t="e">
            <v>#DIV/0!</v>
          </cell>
          <cell r="AC45" t="e">
            <v>#DIV/0!</v>
          </cell>
          <cell r="AD45" t="e">
            <v>#DIV/0!</v>
          </cell>
          <cell r="AE45" t="e">
            <v>#DIV/0!</v>
          </cell>
        </row>
        <row r="46"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</row>
        <row r="47">
          <cell r="AB47" t="e">
            <v>#DIV/0!</v>
          </cell>
          <cell r="AC47" t="e">
            <v>#DIV/0!</v>
          </cell>
          <cell r="AD47" t="e">
            <v>#DIV/0!</v>
          </cell>
          <cell r="AE47" t="e">
            <v>#DIV/0!</v>
          </cell>
        </row>
        <row r="48"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</row>
        <row r="49">
          <cell r="AB49" t="e">
            <v>#DIV/0!</v>
          </cell>
          <cell r="AC49" t="e">
            <v>#DIV/0!</v>
          </cell>
          <cell r="AD49" t="e">
            <v>#DIV/0!</v>
          </cell>
          <cell r="AE49" t="e">
            <v>#DIV/0!</v>
          </cell>
        </row>
      </sheetData>
      <sheetData sheetId="2">
        <row r="10">
          <cell r="C10" t="str">
            <v>ADAUTO MENDOZA, Omar José</v>
          </cell>
          <cell r="AB10">
            <v>14</v>
          </cell>
          <cell r="AC10">
            <v>17</v>
          </cell>
          <cell r="AD10">
            <v>14</v>
          </cell>
          <cell r="AE10">
            <v>18</v>
          </cell>
        </row>
        <row r="11">
          <cell r="C11" t="str">
            <v>ANCCASI QUISPE, Ronal Reynaldo</v>
          </cell>
          <cell r="AB11">
            <v>5</v>
          </cell>
          <cell r="AC11">
            <v>17</v>
          </cell>
          <cell r="AD11">
            <v>11</v>
          </cell>
          <cell r="AE11">
            <v>12</v>
          </cell>
        </row>
        <row r="12">
          <cell r="C12" t="str">
            <v>BENDEZÚ ZÚÑIGA, Mervin Paul</v>
          </cell>
          <cell r="AB12">
            <v>8</v>
          </cell>
          <cell r="AC12">
            <v>17</v>
          </cell>
          <cell r="AD12">
            <v>13</v>
          </cell>
          <cell r="AE12">
            <v>15</v>
          </cell>
        </row>
        <row r="13">
          <cell r="C13" t="str">
            <v>BOZA CABRERA, Edgar Elvis</v>
          </cell>
          <cell r="AB13">
            <v>8</v>
          </cell>
          <cell r="AC13">
            <v>5</v>
          </cell>
          <cell r="AD13">
            <v>11</v>
          </cell>
          <cell r="AE13">
            <v>12</v>
          </cell>
        </row>
        <row r="14">
          <cell r="C14" t="str">
            <v>CAHUANA LÓPEZ, Nelson Olmedo</v>
          </cell>
          <cell r="AB14">
            <v>16</v>
          </cell>
          <cell r="AC14">
            <v>18</v>
          </cell>
          <cell r="AD14">
            <v>13</v>
          </cell>
          <cell r="AE14">
            <v>15</v>
          </cell>
        </row>
        <row r="15">
          <cell r="C15" t="str">
            <v>CAMACLLANQUI CCOILLAR, Iván Yeser</v>
          </cell>
          <cell r="AB15">
            <v>5</v>
          </cell>
          <cell r="AC15">
            <v>18</v>
          </cell>
          <cell r="AD15">
            <v>17</v>
          </cell>
          <cell r="AE15">
            <v>15</v>
          </cell>
        </row>
        <row r="16">
          <cell r="C16" t="str">
            <v>CASTRO CURI, Jenson Joel</v>
          </cell>
          <cell r="AB16" t="e">
            <v>#DIV/0!</v>
          </cell>
          <cell r="AC16" t="e">
            <v>#DIV/0!</v>
          </cell>
          <cell r="AD16" t="e">
            <v>#DIV/0!</v>
          </cell>
          <cell r="AE16" t="e">
            <v>#DIV/0!</v>
          </cell>
        </row>
        <row r="17">
          <cell r="C17" t="str">
            <v>CCORA ARIAS, Heber</v>
          </cell>
          <cell r="AB17">
            <v>7</v>
          </cell>
          <cell r="AC17">
            <v>17</v>
          </cell>
          <cell r="AD17">
            <v>8</v>
          </cell>
          <cell r="AE17">
            <v>12</v>
          </cell>
        </row>
        <row r="18">
          <cell r="C18" t="str">
            <v>CHANCHA CALDERÓN, Maycol Bryan</v>
          </cell>
          <cell r="AB18">
            <v>5</v>
          </cell>
          <cell r="AC18">
            <v>16</v>
          </cell>
          <cell r="AD18">
            <v>8</v>
          </cell>
          <cell r="AE18">
            <v>12</v>
          </cell>
        </row>
        <row r="19">
          <cell r="C19" t="str">
            <v>CONDOR QUINTE, Jolwin Rudy</v>
          </cell>
          <cell r="AB19">
            <v>13</v>
          </cell>
          <cell r="AC19">
            <v>17</v>
          </cell>
          <cell r="AD19">
            <v>8</v>
          </cell>
          <cell r="AE19">
            <v>12</v>
          </cell>
        </row>
        <row r="20">
          <cell r="C20" t="str">
            <v>DONAIRES LÓPEZ, Fhariss</v>
          </cell>
          <cell r="AB20">
            <v>11</v>
          </cell>
          <cell r="AC20">
            <v>5</v>
          </cell>
          <cell r="AD20">
            <v>14</v>
          </cell>
          <cell r="AE20">
            <v>18</v>
          </cell>
        </row>
        <row r="21">
          <cell r="C21" t="str">
            <v>ESCOBAR RIVEROS, Jesús Yonatan</v>
          </cell>
          <cell r="AB21">
            <v>16</v>
          </cell>
          <cell r="AC21">
            <v>5</v>
          </cell>
          <cell r="AD21">
            <v>8</v>
          </cell>
          <cell r="AE21">
            <v>12</v>
          </cell>
        </row>
        <row r="22">
          <cell r="C22" t="str">
            <v>HUAIRA QUISPE, Max Andersón</v>
          </cell>
          <cell r="AB22">
            <v>16</v>
          </cell>
          <cell r="AC22">
            <v>18</v>
          </cell>
          <cell r="AD22">
            <v>8</v>
          </cell>
          <cell r="AE22">
            <v>12</v>
          </cell>
        </row>
        <row r="23">
          <cell r="C23" t="str">
            <v>HUAMAN QUINTE, Cristhian</v>
          </cell>
          <cell r="AB23">
            <v>14</v>
          </cell>
          <cell r="AC23">
            <v>5</v>
          </cell>
          <cell r="AD23">
            <v>8</v>
          </cell>
          <cell r="AE23">
            <v>12</v>
          </cell>
        </row>
        <row r="24">
          <cell r="C24" t="str">
            <v>HUAMÁN RODRIGO, Jelssin Antony</v>
          </cell>
          <cell r="AB24">
            <v>8</v>
          </cell>
          <cell r="AC24">
            <v>5</v>
          </cell>
          <cell r="AD24">
            <v>8</v>
          </cell>
          <cell r="AE24">
            <v>12</v>
          </cell>
        </row>
        <row r="25">
          <cell r="C25" t="str">
            <v>HUAMÁN SORONQUI, Juan Daniel</v>
          </cell>
          <cell r="AB25">
            <v>14</v>
          </cell>
          <cell r="AC25">
            <v>17</v>
          </cell>
          <cell r="AD25">
            <v>8</v>
          </cell>
          <cell r="AE25">
            <v>12</v>
          </cell>
        </row>
        <row r="26">
          <cell r="C26" t="str">
            <v>HUAMANI GALA, Jean Carlos</v>
          </cell>
          <cell r="AB26">
            <v>16</v>
          </cell>
          <cell r="AC26">
            <v>5</v>
          </cell>
          <cell r="AD26">
            <v>8</v>
          </cell>
          <cell r="AE26">
            <v>12</v>
          </cell>
        </row>
        <row r="27">
          <cell r="C27" t="str">
            <v>INGA HUAYLLANI, Yerson</v>
          </cell>
          <cell r="AB27">
            <v>7</v>
          </cell>
          <cell r="AC27">
            <v>17</v>
          </cell>
          <cell r="AD27">
            <v>8</v>
          </cell>
          <cell r="AE27">
            <v>12</v>
          </cell>
        </row>
        <row r="28">
          <cell r="C28" t="str">
            <v>JURADO CAMBILLO, Jaime Raúl</v>
          </cell>
          <cell r="AB28">
            <v>11</v>
          </cell>
          <cell r="AC28">
            <v>5</v>
          </cell>
          <cell r="AD28">
            <v>13</v>
          </cell>
          <cell r="AE28">
            <v>12</v>
          </cell>
        </row>
        <row r="29">
          <cell r="C29" t="str">
            <v>LAURENTE ESCOBAR, Miguel Angel</v>
          </cell>
          <cell r="AB29">
            <v>15</v>
          </cell>
          <cell r="AC29">
            <v>17</v>
          </cell>
          <cell r="AD29">
            <v>13</v>
          </cell>
          <cell r="AE29">
            <v>10</v>
          </cell>
        </row>
        <row r="30">
          <cell r="C30" t="str">
            <v>LIMA ATAUCUSI, Héctor</v>
          </cell>
          <cell r="AB30">
            <v>9</v>
          </cell>
          <cell r="AC30">
            <v>17</v>
          </cell>
          <cell r="AD30">
            <v>15</v>
          </cell>
          <cell r="AE30">
            <v>12</v>
          </cell>
        </row>
        <row r="31">
          <cell r="C31" t="str">
            <v>LÓPEZ LANDEO, Gustavo Antonny</v>
          </cell>
          <cell r="AB31">
            <v>11</v>
          </cell>
          <cell r="AC31">
            <v>17</v>
          </cell>
          <cell r="AD31">
            <v>14</v>
          </cell>
          <cell r="AE31">
            <v>18</v>
          </cell>
        </row>
        <row r="32">
          <cell r="C32" t="str">
            <v>LÓPEZ MORALES, Edgar Raúl</v>
          </cell>
          <cell r="AB32">
            <v>16</v>
          </cell>
          <cell r="AC32">
            <v>17</v>
          </cell>
          <cell r="AD32">
            <v>13</v>
          </cell>
          <cell r="AE32">
            <v>15</v>
          </cell>
        </row>
        <row r="33">
          <cell r="C33" t="str">
            <v>MARTINEZ CCENCHO, Helder Breenett</v>
          </cell>
          <cell r="AB33" t="e">
            <v>#DIV/0!</v>
          </cell>
          <cell r="AC33" t="e">
            <v>#DIV/0!</v>
          </cell>
          <cell r="AD33" t="e">
            <v>#DIV/0!</v>
          </cell>
          <cell r="AE33" t="e">
            <v>#DIV/0!</v>
          </cell>
        </row>
        <row r="34">
          <cell r="C34" t="str">
            <v>OLIVARES MACUKACHI, Víctor Gian Marco</v>
          </cell>
          <cell r="AB34">
            <v>14</v>
          </cell>
          <cell r="AC34">
            <v>18</v>
          </cell>
          <cell r="AD34">
            <v>12</v>
          </cell>
          <cell r="AE34">
            <v>12</v>
          </cell>
        </row>
        <row r="35">
          <cell r="C35" t="str">
            <v>PUCLLAS QUISPE, Luis Angel</v>
          </cell>
          <cell r="AB35">
            <v>17</v>
          </cell>
          <cell r="AC35">
            <v>18</v>
          </cell>
          <cell r="AD35">
            <v>15</v>
          </cell>
          <cell r="AE35">
            <v>18</v>
          </cell>
        </row>
        <row r="36">
          <cell r="C36" t="str">
            <v>QUISPE CHAHUAYO, Wilder Alfredo</v>
          </cell>
          <cell r="AB36">
            <v>16</v>
          </cell>
          <cell r="AC36">
            <v>18</v>
          </cell>
          <cell r="AD36">
            <v>14</v>
          </cell>
          <cell r="AE36">
            <v>18</v>
          </cell>
        </row>
        <row r="37">
          <cell r="C37" t="str">
            <v>QUISPE RAMÍREZ, Luis Alberto</v>
          </cell>
          <cell r="AB37">
            <v>17</v>
          </cell>
          <cell r="AC37">
            <v>17</v>
          </cell>
          <cell r="AD37">
            <v>12</v>
          </cell>
          <cell r="AE37">
            <v>15</v>
          </cell>
        </row>
        <row r="38">
          <cell r="C38" t="str">
            <v>RAMÍREZ TRUCIOS, Angel Miguel</v>
          </cell>
          <cell r="AB38">
            <v>11</v>
          </cell>
          <cell r="AC38">
            <v>5</v>
          </cell>
          <cell r="AD38">
            <v>14</v>
          </cell>
          <cell r="AE38">
            <v>18</v>
          </cell>
        </row>
        <row r="39">
          <cell r="C39" t="str">
            <v>REQUENA MACHUCA, Edison</v>
          </cell>
          <cell r="AB39">
            <v>16</v>
          </cell>
          <cell r="AC39">
            <v>17</v>
          </cell>
          <cell r="AD39">
            <v>14</v>
          </cell>
          <cell r="AE39">
            <v>18</v>
          </cell>
        </row>
        <row r="40">
          <cell r="C40" t="str">
            <v>SARMIENTO CAPANI, Jhon Michael</v>
          </cell>
          <cell r="AB40">
            <v>16</v>
          </cell>
          <cell r="AC40">
            <v>17</v>
          </cell>
          <cell r="AD40">
            <v>8</v>
          </cell>
          <cell r="AE40">
            <v>12</v>
          </cell>
        </row>
        <row r="41">
          <cell r="C41" t="str">
            <v>SINCHE PARIONA, Yomel Gustavo</v>
          </cell>
          <cell r="AB41">
            <v>16</v>
          </cell>
          <cell r="AC41">
            <v>5</v>
          </cell>
          <cell r="AD41">
            <v>8</v>
          </cell>
          <cell r="AE41">
            <v>12</v>
          </cell>
        </row>
        <row r="42">
          <cell r="C42" t="str">
            <v>TAIPE GARCÍA, Danny Frank</v>
          </cell>
          <cell r="AB42">
            <v>14</v>
          </cell>
          <cell r="AC42">
            <v>17</v>
          </cell>
          <cell r="AD42">
            <v>13</v>
          </cell>
          <cell r="AE42">
            <v>15</v>
          </cell>
        </row>
        <row r="43">
          <cell r="C43" t="str">
            <v>VALLADOLID HUAROCC, Juan Daniel</v>
          </cell>
          <cell r="AB43">
            <v>6</v>
          </cell>
          <cell r="AC43">
            <v>5</v>
          </cell>
          <cell r="AD43">
            <v>13</v>
          </cell>
          <cell r="AE43">
            <v>15</v>
          </cell>
        </row>
        <row r="44">
          <cell r="C44" t="str">
            <v>YAURI MOLINA, Cristhian</v>
          </cell>
          <cell r="AB44">
            <v>17</v>
          </cell>
          <cell r="AC44">
            <v>17</v>
          </cell>
          <cell r="AD44">
            <v>14</v>
          </cell>
          <cell r="AE44">
            <v>18</v>
          </cell>
        </row>
        <row r="45">
          <cell r="C45" t="str">
            <v>ZÚÑIGA DELGADO, Vanderbit Wolfram</v>
          </cell>
          <cell r="AB45">
            <v>16</v>
          </cell>
          <cell r="AC45">
            <v>5</v>
          </cell>
          <cell r="AD45">
            <v>14</v>
          </cell>
          <cell r="AE45">
            <v>18</v>
          </cell>
        </row>
        <row r="46">
          <cell r="C46" t="str">
            <v>ZUÑIGA ESPINOZA, Flavio</v>
          </cell>
          <cell r="AB46">
            <v>15</v>
          </cell>
          <cell r="AC46">
            <v>16</v>
          </cell>
          <cell r="AD46">
            <v>14</v>
          </cell>
          <cell r="AE46">
            <v>18</v>
          </cell>
        </row>
        <row r="47">
          <cell r="C47" t="str">
            <v>ZUÑIGA LANDEO, Alex William</v>
          </cell>
          <cell r="AB47">
            <v>14</v>
          </cell>
          <cell r="AC47">
            <v>18</v>
          </cell>
          <cell r="AD47">
            <v>14</v>
          </cell>
          <cell r="AE47">
            <v>18</v>
          </cell>
        </row>
        <row r="48"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</row>
        <row r="49">
          <cell r="AB49" t="e">
            <v>#DIV/0!</v>
          </cell>
          <cell r="AC49" t="e">
            <v>#DIV/0!</v>
          </cell>
          <cell r="AD49" t="e">
            <v>#DIV/0!</v>
          </cell>
          <cell r="AE49" t="e">
            <v>#DIV/0!</v>
          </cell>
        </row>
      </sheetData>
      <sheetData sheetId="3">
        <row r="10">
          <cell r="C10" t="str">
            <v>ALVAREZ TICLLASUCA, Joaquin</v>
          </cell>
          <cell r="AB10">
            <v>17</v>
          </cell>
          <cell r="AC10">
            <v>13</v>
          </cell>
          <cell r="AD10">
            <v>14</v>
          </cell>
          <cell r="AE10">
            <v>18</v>
          </cell>
        </row>
        <row r="11">
          <cell r="C11" t="str">
            <v>BELITO MORÁN, Anthony Rossbell</v>
          </cell>
          <cell r="AB11">
            <v>15</v>
          </cell>
          <cell r="AC11">
            <v>7</v>
          </cell>
          <cell r="AD11">
            <v>13</v>
          </cell>
          <cell r="AE11">
            <v>18</v>
          </cell>
        </row>
        <row r="12">
          <cell r="C12" t="str">
            <v>BENITO TAYPE, Luis Gustavo</v>
          </cell>
          <cell r="AB12">
            <v>13</v>
          </cell>
          <cell r="AC12">
            <v>9</v>
          </cell>
          <cell r="AD12">
            <v>10</v>
          </cell>
          <cell r="AE12">
            <v>18</v>
          </cell>
        </row>
        <row r="13">
          <cell r="C13" t="str">
            <v>CALDERON DE LA CRUZ, Brian Anthony</v>
          </cell>
          <cell r="AB13">
            <v>12</v>
          </cell>
          <cell r="AC13">
            <v>12</v>
          </cell>
          <cell r="AD13">
            <v>11</v>
          </cell>
          <cell r="AE13">
            <v>15</v>
          </cell>
        </row>
        <row r="14">
          <cell r="C14" t="str">
            <v>CANDIOTTI CUSI, Yerson Antony</v>
          </cell>
          <cell r="AB14">
            <v>15</v>
          </cell>
          <cell r="AC14">
            <v>8</v>
          </cell>
          <cell r="AD14">
            <v>10</v>
          </cell>
          <cell r="AE14">
            <v>18</v>
          </cell>
        </row>
        <row r="15">
          <cell r="C15" t="str">
            <v>CASTAÑEDA ALFONSO, Julio Kike</v>
          </cell>
          <cell r="AB15">
            <v>18</v>
          </cell>
          <cell r="AC15">
            <v>17</v>
          </cell>
          <cell r="AD15">
            <v>17</v>
          </cell>
          <cell r="AE15">
            <v>18</v>
          </cell>
        </row>
        <row r="16">
          <cell r="C16" t="str">
            <v>CASTELLANOS CCANTO, Henry Anthony</v>
          </cell>
          <cell r="AB16">
            <v>18</v>
          </cell>
          <cell r="AC16">
            <v>13</v>
          </cell>
          <cell r="AD16">
            <v>10</v>
          </cell>
          <cell r="AE16">
            <v>18</v>
          </cell>
        </row>
        <row r="17">
          <cell r="C17" t="str">
            <v>CCENCHO BOZA, Saúl </v>
          </cell>
          <cell r="AB17">
            <v>18</v>
          </cell>
          <cell r="AC17">
            <v>16</v>
          </cell>
          <cell r="AD17">
            <v>15</v>
          </cell>
          <cell r="AE17">
            <v>18</v>
          </cell>
        </row>
        <row r="18">
          <cell r="C18" t="str">
            <v>CRISPÍN MENDOZA, Nilo Yampoll</v>
          </cell>
          <cell r="AB18">
            <v>14</v>
          </cell>
          <cell r="AC18">
            <v>10</v>
          </cell>
          <cell r="AD18">
            <v>13</v>
          </cell>
          <cell r="AE18">
            <v>18</v>
          </cell>
        </row>
        <row r="19">
          <cell r="C19" t="str">
            <v>DE LA CRUZ ACEVEDO, Martín</v>
          </cell>
          <cell r="AB19">
            <v>18</v>
          </cell>
          <cell r="AC19">
            <v>18</v>
          </cell>
          <cell r="AD19">
            <v>16</v>
          </cell>
          <cell r="AE19">
            <v>18</v>
          </cell>
        </row>
        <row r="20">
          <cell r="C20" t="str">
            <v>FLORES TORPOCO, Steeven Brian</v>
          </cell>
          <cell r="AB20">
            <v>13</v>
          </cell>
          <cell r="AC20">
            <v>5</v>
          </cell>
          <cell r="AD20">
            <v>11</v>
          </cell>
          <cell r="AE20">
            <v>18</v>
          </cell>
        </row>
        <row r="21">
          <cell r="C21" t="str">
            <v>GASPAR ESCOBAR, Omar Orlando</v>
          </cell>
          <cell r="AB21">
            <v>16</v>
          </cell>
          <cell r="AC21">
            <v>10</v>
          </cell>
          <cell r="AD21">
            <v>14</v>
          </cell>
          <cell r="AE21">
            <v>18</v>
          </cell>
        </row>
        <row r="22">
          <cell r="C22" t="str">
            <v>GUILLEN GALA, Jhon Gustavo</v>
          </cell>
          <cell r="AB22">
            <v>18</v>
          </cell>
          <cell r="AC22">
            <v>18</v>
          </cell>
          <cell r="AD22">
            <v>18</v>
          </cell>
          <cell r="AE22">
            <v>18</v>
          </cell>
        </row>
        <row r="23">
          <cell r="C23" t="str">
            <v>HERRERA DE LA CRUZ, Angel Adolfo</v>
          </cell>
          <cell r="AB23">
            <v>13</v>
          </cell>
          <cell r="AC23">
            <v>9</v>
          </cell>
          <cell r="AD23">
            <v>15</v>
          </cell>
          <cell r="AE23">
            <v>18</v>
          </cell>
        </row>
        <row r="24">
          <cell r="C24" t="str">
            <v>HIDALGO PANÉZ, Henry Paul</v>
          </cell>
          <cell r="AB24">
            <v>18</v>
          </cell>
          <cell r="AC24">
            <v>17</v>
          </cell>
          <cell r="AD24">
            <v>11</v>
          </cell>
          <cell r="AE24">
            <v>18</v>
          </cell>
        </row>
        <row r="25">
          <cell r="C25" t="str">
            <v>HUAMAN FERNANDEZ, Bonifacio Henrry</v>
          </cell>
          <cell r="AB25">
            <v>18</v>
          </cell>
          <cell r="AC25">
            <v>16</v>
          </cell>
          <cell r="AD25">
            <v>16</v>
          </cell>
          <cell r="AE25">
            <v>18</v>
          </cell>
        </row>
        <row r="26">
          <cell r="C26" t="str">
            <v>HUAROC GUIZA, Fernando</v>
          </cell>
          <cell r="AB26">
            <v>16</v>
          </cell>
          <cell r="AC26">
            <v>14</v>
          </cell>
          <cell r="AD26">
            <v>12</v>
          </cell>
          <cell r="AE26">
            <v>18</v>
          </cell>
        </row>
        <row r="27">
          <cell r="C27" t="str">
            <v>JURADO BREÑA, Marco Antonio</v>
          </cell>
          <cell r="AB27">
            <v>16</v>
          </cell>
          <cell r="AC27">
            <v>13</v>
          </cell>
          <cell r="AD27">
            <v>16</v>
          </cell>
          <cell r="AE27">
            <v>18</v>
          </cell>
        </row>
        <row r="28">
          <cell r="C28" t="str">
            <v>LAURENTE SORIANO, Yan Benjamín</v>
          </cell>
          <cell r="AB28">
            <v>18</v>
          </cell>
          <cell r="AC28">
            <v>13</v>
          </cell>
          <cell r="AD28">
            <v>9</v>
          </cell>
          <cell r="AE28">
            <v>18</v>
          </cell>
        </row>
        <row r="29">
          <cell r="C29" t="str">
            <v>LOAYZA RAMOS, Alexander José </v>
          </cell>
          <cell r="AB29">
            <v>13</v>
          </cell>
          <cell r="AC29">
            <v>5</v>
          </cell>
          <cell r="AD29">
            <v>5</v>
          </cell>
          <cell r="AE29">
            <v>18</v>
          </cell>
        </row>
        <row r="30">
          <cell r="C30" t="str">
            <v>MANCHA TUNQUE, Pool Franklin Oliver</v>
          </cell>
          <cell r="AB30">
            <v>13</v>
          </cell>
          <cell r="AC30">
            <v>8</v>
          </cell>
          <cell r="AD30">
            <v>16</v>
          </cell>
          <cell r="AE30">
            <v>18</v>
          </cell>
        </row>
        <row r="31">
          <cell r="C31" t="str">
            <v>MARTÍNEZ VALDIVIA, Jerson Elvis</v>
          </cell>
          <cell r="AB31">
            <v>13</v>
          </cell>
          <cell r="AC31">
            <v>8</v>
          </cell>
          <cell r="AD31">
            <v>15</v>
          </cell>
          <cell r="AE31">
            <v>18</v>
          </cell>
        </row>
        <row r="32">
          <cell r="C32" t="str">
            <v>MEZA QUISPE, Hember Garom</v>
          </cell>
          <cell r="AB32">
            <v>18</v>
          </cell>
          <cell r="AC32">
            <v>18</v>
          </cell>
          <cell r="AD32">
            <v>11</v>
          </cell>
          <cell r="AE32">
            <v>18</v>
          </cell>
        </row>
        <row r="33">
          <cell r="C33" t="str">
            <v>OLARTE GALA, Roger</v>
          </cell>
          <cell r="AB33">
            <v>17</v>
          </cell>
          <cell r="AC33">
            <v>5</v>
          </cell>
          <cell r="AD33">
            <v>11</v>
          </cell>
          <cell r="AE33">
            <v>14</v>
          </cell>
        </row>
        <row r="34">
          <cell r="C34" t="str">
            <v>PALOMINO OBLITAS, Rodrigo</v>
          </cell>
          <cell r="AB34">
            <v>18</v>
          </cell>
          <cell r="AC34">
            <v>13</v>
          </cell>
          <cell r="AD34">
            <v>12</v>
          </cell>
          <cell r="AE34">
            <v>18</v>
          </cell>
        </row>
        <row r="35">
          <cell r="C35" t="str">
            <v>PARIONA TUNQUE, Jhon Fissher Kennedy</v>
          </cell>
          <cell r="AB35">
            <v>18</v>
          </cell>
          <cell r="AC35">
            <v>13</v>
          </cell>
          <cell r="AD35">
            <v>16</v>
          </cell>
          <cell r="AE35">
            <v>18</v>
          </cell>
        </row>
        <row r="36">
          <cell r="C36" t="str">
            <v>PERCCA PAITÁN, Erik Jhonatan</v>
          </cell>
          <cell r="AB36">
            <v>18</v>
          </cell>
          <cell r="AC36">
            <v>15</v>
          </cell>
          <cell r="AD36">
            <v>15</v>
          </cell>
          <cell r="AE36">
            <v>18</v>
          </cell>
        </row>
        <row r="37">
          <cell r="C37" t="str">
            <v>QUISPE DE LA CRUZ, Jean Carlos</v>
          </cell>
          <cell r="AB37">
            <v>9</v>
          </cell>
          <cell r="AC37">
            <v>8</v>
          </cell>
          <cell r="AD37">
            <v>14</v>
          </cell>
          <cell r="AE37">
            <v>12</v>
          </cell>
        </row>
        <row r="38">
          <cell r="C38" t="str">
            <v>QUISPE HUAMÁN, Cristhian Alberto</v>
          </cell>
          <cell r="AB38">
            <v>18</v>
          </cell>
          <cell r="AC38">
            <v>17</v>
          </cell>
          <cell r="AD38">
            <v>13</v>
          </cell>
          <cell r="AE38">
            <v>18</v>
          </cell>
        </row>
        <row r="39">
          <cell r="C39" t="str">
            <v>QUISPE TAYRO, Leo Yordan</v>
          </cell>
        </row>
        <row r="40">
          <cell r="C40" t="str">
            <v>REQUEZ RIVEROS, Anthony</v>
          </cell>
          <cell r="AB40">
            <v>18</v>
          </cell>
          <cell r="AC40">
            <v>17</v>
          </cell>
          <cell r="AD40">
            <v>15</v>
          </cell>
          <cell r="AE40">
            <v>18</v>
          </cell>
        </row>
        <row r="41">
          <cell r="C41" t="str">
            <v>RODRÍGUEZ MALDONADO, Cris Dhalin</v>
          </cell>
          <cell r="AB41">
            <v>18</v>
          </cell>
          <cell r="AC41">
            <v>13</v>
          </cell>
          <cell r="AD41">
            <v>7</v>
          </cell>
          <cell r="AE41">
            <v>15</v>
          </cell>
        </row>
        <row r="42">
          <cell r="C42" t="str">
            <v>ROJAS QUINTO, José Luis</v>
          </cell>
          <cell r="AB42" t="e">
            <v>#DIV/0!</v>
          </cell>
          <cell r="AC42" t="e">
            <v>#DIV/0!</v>
          </cell>
          <cell r="AD42" t="e">
            <v>#DIV/0!</v>
          </cell>
          <cell r="AE42" t="e">
            <v>#DIV/0!</v>
          </cell>
        </row>
        <row r="43">
          <cell r="C43" t="str">
            <v>VALLADOLID ESPLANA, Cristhian Maikoll</v>
          </cell>
          <cell r="AB43">
            <v>12</v>
          </cell>
          <cell r="AC43">
            <v>10</v>
          </cell>
          <cell r="AD43">
            <v>15</v>
          </cell>
          <cell r="AE43">
            <v>18</v>
          </cell>
        </row>
        <row r="44">
          <cell r="C44" t="str">
            <v>YURA DONAIRES, Nelson</v>
          </cell>
          <cell r="AB44">
            <v>18</v>
          </cell>
          <cell r="AC44">
            <v>17</v>
          </cell>
          <cell r="AD44">
            <v>13</v>
          </cell>
          <cell r="AE44">
            <v>18</v>
          </cell>
        </row>
        <row r="45">
          <cell r="C45" t="str">
            <v>PALACIOS GALINDO, César</v>
          </cell>
          <cell r="AB45">
            <v>17</v>
          </cell>
          <cell r="AC45">
            <v>12</v>
          </cell>
          <cell r="AD45">
            <v>12</v>
          </cell>
          <cell r="AE45">
            <v>18</v>
          </cell>
        </row>
        <row r="46">
          <cell r="C46" t="str">
            <v>JURADO QUINTO, Wily Jhonatan</v>
          </cell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</row>
      </sheetData>
      <sheetData sheetId="4">
        <row r="10">
          <cell r="C10" t="str">
            <v>ALEGRE FERNÁNDEZ, Erick Brandon</v>
          </cell>
          <cell r="AB10" t="e">
            <v>#DIV/0!</v>
          </cell>
          <cell r="AC10" t="e">
            <v>#DIV/0!</v>
          </cell>
          <cell r="AD10" t="e">
            <v>#DIV/0!</v>
          </cell>
          <cell r="AE10" t="e">
            <v>#DIV/0!</v>
          </cell>
        </row>
        <row r="11">
          <cell r="C11" t="str">
            <v>ALFONZO DAMIÁN, Nelson Rolando</v>
          </cell>
          <cell r="AB11">
            <v>14</v>
          </cell>
          <cell r="AC11">
            <v>10</v>
          </cell>
          <cell r="AD11">
            <v>18</v>
          </cell>
          <cell r="AE11">
            <v>12</v>
          </cell>
        </row>
        <row r="12">
          <cell r="C12" t="str">
            <v>ALMEYDA HERNANDEZ, Armando Jhony</v>
          </cell>
          <cell r="AB12">
            <v>9</v>
          </cell>
          <cell r="AC12">
            <v>12</v>
          </cell>
          <cell r="AD12">
            <v>18</v>
          </cell>
          <cell r="AE12">
            <v>12</v>
          </cell>
        </row>
        <row r="13">
          <cell r="C13" t="str">
            <v>ANCCASI DE LA CRUZ, Bill Clinton</v>
          </cell>
          <cell r="AB13">
            <v>7</v>
          </cell>
          <cell r="AC13">
            <v>8</v>
          </cell>
          <cell r="AD13">
            <v>11</v>
          </cell>
          <cell r="AE13">
            <v>11</v>
          </cell>
        </row>
        <row r="14">
          <cell r="C14" t="str">
            <v>ARAMBURÚ POMA, Elvis Dixon</v>
          </cell>
          <cell r="AB14">
            <v>14</v>
          </cell>
          <cell r="AC14">
            <v>10</v>
          </cell>
          <cell r="AD14">
            <v>14</v>
          </cell>
          <cell r="AE14">
            <v>12</v>
          </cell>
        </row>
        <row r="15">
          <cell r="C15" t="str">
            <v>AYUQUE ARAUJO, Anderson</v>
          </cell>
          <cell r="AB15">
            <v>14</v>
          </cell>
          <cell r="AC15">
            <v>16</v>
          </cell>
          <cell r="AD15">
            <v>17</v>
          </cell>
          <cell r="AE15">
            <v>12</v>
          </cell>
        </row>
        <row r="16">
          <cell r="C16" t="str">
            <v>BELITO CHOCCE, Jhon Franco</v>
          </cell>
          <cell r="AB16">
            <v>9</v>
          </cell>
          <cell r="AC16">
            <v>10</v>
          </cell>
          <cell r="AD16">
            <v>13</v>
          </cell>
          <cell r="AE16">
            <v>12</v>
          </cell>
        </row>
        <row r="17">
          <cell r="C17" t="str">
            <v>BENITO SORIANO, Franklin</v>
          </cell>
          <cell r="AB17">
            <v>9</v>
          </cell>
          <cell r="AC17">
            <v>8</v>
          </cell>
          <cell r="AD17">
            <v>18</v>
          </cell>
          <cell r="AE17">
            <v>12</v>
          </cell>
        </row>
        <row r="18">
          <cell r="C18" t="str">
            <v>BOZA QUISPE, Renzo Bruss</v>
          </cell>
          <cell r="AB18">
            <v>9</v>
          </cell>
          <cell r="AC18">
            <v>9</v>
          </cell>
          <cell r="AD18">
            <v>10</v>
          </cell>
          <cell r="AE18">
            <v>12</v>
          </cell>
        </row>
        <row r="19">
          <cell r="C19" t="str">
            <v>BREÑA VARGAS, Christian Luis</v>
          </cell>
          <cell r="AB19">
            <v>14</v>
          </cell>
          <cell r="AC19">
            <v>7</v>
          </cell>
          <cell r="AD19">
            <v>18</v>
          </cell>
          <cell r="AE19">
            <v>12</v>
          </cell>
        </row>
        <row r="20">
          <cell r="C20" t="str">
            <v>CARBAJAL BENITO, Walter Moisés</v>
          </cell>
          <cell r="AB20">
            <v>9</v>
          </cell>
          <cell r="AC20">
            <v>11</v>
          </cell>
          <cell r="AD20">
            <v>17</v>
          </cell>
          <cell r="AE20">
            <v>12</v>
          </cell>
        </row>
        <row r="21">
          <cell r="C21" t="str">
            <v>CARBAJAL QUISPE, Miguel Gustavo</v>
          </cell>
          <cell r="AB21">
            <v>9</v>
          </cell>
          <cell r="AC21">
            <v>8</v>
          </cell>
          <cell r="AD21">
            <v>18</v>
          </cell>
          <cell r="AE21">
            <v>12</v>
          </cell>
        </row>
        <row r="22">
          <cell r="C22" t="str">
            <v>CLEMENTE CAHUAYA, Deybi</v>
          </cell>
          <cell r="AB22">
            <v>14</v>
          </cell>
          <cell r="AC22">
            <v>10</v>
          </cell>
          <cell r="AD22">
            <v>17</v>
          </cell>
          <cell r="AE22">
            <v>12</v>
          </cell>
        </row>
        <row r="23">
          <cell r="C23" t="str">
            <v>CLEMENTE HUAMÁN, Jesús</v>
          </cell>
          <cell r="AB23">
            <v>9</v>
          </cell>
          <cell r="AC23">
            <v>9</v>
          </cell>
          <cell r="AD23">
            <v>14</v>
          </cell>
          <cell r="AE23">
            <v>12</v>
          </cell>
        </row>
        <row r="24">
          <cell r="C24" t="str">
            <v>DIEGO DUEÑAS, Jerson Jhonatan</v>
          </cell>
          <cell r="AB24">
            <v>9</v>
          </cell>
          <cell r="AC24">
            <v>7</v>
          </cell>
          <cell r="AD24">
            <v>17</v>
          </cell>
          <cell r="AE24">
            <v>12</v>
          </cell>
        </row>
        <row r="25">
          <cell r="C25" t="str">
            <v>ESCOBAR RAMOS, Luis Alberto</v>
          </cell>
          <cell r="AB25">
            <v>13</v>
          </cell>
          <cell r="AC25">
            <v>10</v>
          </cell>
          <cell r="AD25">
            <v>14</v>
          </cell>
          <cell r="AE25">
            <v>12</v>
          </cell>
        </row>
        <row r="26">
          <cell r="C26" t="str">
            <v>ESPINOZA SALVATIERRA, David Efraín</v>
          </cell>
          <cell r="AB26">
            <v>9</v>
          </cell>
          <cell r="AC26">
            <v>7</v>
          </cell>
          <cell r="AD26">
            <v>18</v>
          </cell>
          <cell r="AE26">
            <v>12</v>
          </cell>
        </row>
        <row r="27">
          <cell r="C27" t="str">
            <v>FERNÁNDEZ CURASMA, Kevin</v>
          </cell>
          <cell r="AB27">
            <v>9</v>
          </cell>
          <cell r="AC27">
            <v>12</v>
          </cell>
          <cell r="AD27">
            <v>18</v>
          </cell>
          <cell r="AE27">
            <v>12</v>
          </cell>
        </row>
        <row r="28">
          <cell r="C28" t="str">
            <v>HUAMÁN BRAVO, Edison Ponce</v>
          </cell>
          <cell r="AB28">
            <v>9</v>
          </cell>
          <cell r="AC28">
            <v>11</v>
          </cell>
          <cell r="AD28">
            <v>18</v>
          </cell>
          <cell r="AE28">
            <v>12</v>
          </cell>
        </row>
        <row r="29">
          <cell r="C29" t="str">
            <v>HUAMÁN YAURI, Cristian Brandon</v>
          </cell>
          <cell r="AB29" t="e">
            <v>#DIV/0!</v>
          </cell>
          <cell r="AC29" t="e">
            <v>#DIV/0!</v>
          </cell>
          <cell r="AD29" t="e">
            <v>#DIV/0!</v>
          </cell>
          <cell r="AE29" t="e">
            <v>#DIV/0!</v>
          </cell>
        </row>
        <row r="30">
          <cell r="C30" t="str">
            <v>HUAYLLANI MARTINEZ, Dennys Cristhian</v>
          </cell>
          <cell r="AB30" t="e">
            <v>#DIV/0!</v>
          </cell>
          <cell r="AC30" t="e">
            <v>#DIV/0!</v>
          </cell>
          <cell r="AD30">
            <v>14</v>
          </cell>
          <cell r="AE30" t="e">
            <v>#DIV/0!</v>
          </cell>
        </row>
        <row r="31">
          <cell r="C31" t="str">
            <v>JAVIER GASPAR, Helio </v>
          </cell>
          <cell r="AB31">
            <v>13</v>
          </cell>
          <cell r="AC31">
            <v>7</v>
          </cell>
          <cell r="AD31">
            <v>18</v>
          </cell>
          <cell r="AE31">
            <v>12</v>
          </cell>
        </row>
        <row r="32">
          <cell r="C32" t="str">
            <v>JURADO QUINTO, Wily Jhonatan</v>
          </cell>
          <cell r="AB32" t="e">
            <v>#DIV/0!</v>
          </cell>
          <cell r="AC32" t="e">
            <v>#DIV/0!</v>
          </cell>
          <cell r="AD32" t="e">
            <v>#DIV/0!</v>
          </cell>
          <cell r="AE32" t="e">
            <v>#DIV/0!</v>
          </cell>
        </row>
        <row r="33">
          <cell r="C33" t="str">
            <v>JURADO TAPARA, Max Yampier</v>
          </cell>
          <cell r="AB33">
            <v>9</v>
          </cell>
          <cell r="AC33">
            <v>7</v>
          </cell>
          <cell r="AD33">
            <v>10</v>
          </cell>
          <cell r="AE33">
            <v>12</v>
          </cell>
        </row>
        <row r="34">
          <cell r="C34" t="str">
            <v>LOAYZA CENCIA, Fidel</v>
          </cell>
          <cell r="AB34">
            <v>9</v>
          </cell>
          <cell r="AC34">
            <v>9</v>
          </cell>
          <cell r="AD34">
            <v>14</v>
          </cell>
          <cell r="AE34">
            <v>12</v>
          </cell>
        </row>
        <row r="35">
          <cell r="C35" t="str">
            <v>MEZA HUAMAN, Juan Carlos</v>
          </cell>
          <cell r="AB35" t="e">
            <v>#DIV/0!</v>
          </cell>
          <cell r="AC35" t="e">
            <v>#DIV/0!</v>
          </cell>
          <cell r="AD35" t="e">
            <v>#DIV/0!</v>
          </cell>
          <cell r="AE35" t="e">
            <v>#DIV/0!</v>
          </cell>
        </row>
        <row r="36">
          <cell r="C36" t="str">
            <v>MONTAÑEZ MACHUCA, Jorge Luis</v>
          </cell>
          <cell r="AB36">
            <v>9</v>
          </cell>
          <cell r="AC36">
            <v>7</v>
          </cell>
          <cell r="AD36">
            <v>14</v>
          </cell>
          <cell r="AE36">
            <v>12</v>
          </cell>
        </row>
        <row r="37">
          <cell r="C37" t="str">
            <v>PALOMINO LOAYZA, Fabio Oscar</v>
          </cell>
          <cell r="AB37">
            <v>9</v>
          </cell>
          <cell r="AC37">
            <v>8</v>
          </cell>
          <cell r="AD37">
            <v>14</v>
          </cell>
          <cell r="AE37">
            <v>12</v>
          </cell>
        </row>
        <row r="38">
          <cell r="C38" t="str">
            <v>POCCORI CCANTO, Luis Antonio</v>
          </cell>
          <cell r="AB38">
            <v>14</v>
          </cell>
          <cell r="AC38">
            <v>7</v>
          </cell>
          <cell r="AD38">
            <v>18</v>
          </cell>
          <cell r="AE38">
            <v>12</v>
          </cell>
        </row>
        <row r="39">
          <cell r="C39" t="str">
            <v>QUISPE DOROTE, Wilfredo</v>
          </cell>
          <cell r="AB39">
            <v>13</v>
          </cell>
          <cell r="AC39">
            <v>9</v>
          </cell>
          <cell r="AD39">
            <v>18</v>
          </cell>
          <cell r="AE39">
            <v>12</v>
          </cell>
        </row>
        <row r="40">
          <cell r="C40" t="str">
            <v>SOLANO VALLADOLID, Percy Sander</v>
          </cell>
          <cell r="AB40">
            <v>9</v>
          </cell>
          <cell r="AC40">
            <v>7</v>
          </cell>
          <cell r="AD40">
            <v>18</v>
          </cell>
          <cell r="AE40">
            <v>12</v>
          </cell>
        </row>
        <row r="41">
          <cell r="C41" t="str">
            <v>VALLADOLID VENTURA, Yoni</v>
          </cell>
          <cell r="AB41">
            <v>9</v>
          </cell>
          <cell r="AC41">
            <v>9</v>
          </cell>
          <cell r="AD41">
            <v>14</v>
          </cell>
          <cell r="AE41">
            <v>12</v>
          </cell>
        </row>
        <row r="42">
          <cell r="C42" t="str">
            <v>ZUÑIGA SOLDEVILLA, Fernando</v>
          </cell>
          <cell r="AB42">
            <v>9</v>
          </cell>
          <cell r="AC42">
            <v>7</v>
          </cell>
          <cell r="AD42">
            <v>18</v>
          </cell>
          <cell r="AE42">
            <v>12</v>
          </cell>
        </row>
        <row r="43">
          <cell r="AB43" t="e">
            <v>#DIV/0!</v>
          </cell>
          <cell r="AC43" t="e">
            <v>#DIV/0!</v>
          </cell>
          <cell r="AD43" t="e">
            <v>#DIV/0!</v>
          </cell>
          <cell r="AE43" t="e">
            <v>#DIV/0!</v>
          </cell>
        </row>
        <row r="44">
          <cell r="AB44" t="e">
            <v>#DIV/0!</v>
          </cell>
          <cell r="AC44" t="e">
            <v>#DIV/0!</v>
          </cell>
          <cell r="AD44" t="e">
            <v>#DIV/0!</v>
          </cell>
          <cell r="AE44" t="e">
            <v>#DIV/0!</v>
          </cell>
        </row>
        <row r="45">
          <cell r="AB45" t="e">
            <v>#DIV/0!</v>
          </cell>
          <cell r="AC45" t="e">
            <v>#DIV/0!</v>
          </cell>
          <cell r="AD45" t="e">
            <v>#DIV/0!</v>
          </cell>
          <cell r="AE45" t="e">
            <v>#DIV/0!</v>
          </cell>
        </row>
        <row r="46">
          <cell r="AB46" t="e">
            <v>#DIV/0!</v>
          </cell>
          <cell r="AC46" t="e">
            <v>#DIV/0!</v>
          </cell>
          <cell r="AD46" t="e">
            <v>#DIV/0!</v>
          </cell>
          <cell r="AE46" t="e">
            <v>#DIV/0!</v>
          </cell>
        </row>
        <row r="47">
          <cell r="AB47" t="e">
            <v>#DIV/0!</v>
          </cell>
          <cell r="AC47" t="e">
            <v>#DIV/0!</v>
          </cell>
          <cell r="AD47" t="e">
            <v>#DIV/0!</v>
          </cell>
          <cell r="AE47" t="e">
            <v>#DIV/0!</v>
          </cell>
        </row>
        <row r="48">
          <cell r="AB48" t="e">
            <v>#DIV/0!</v>
          </cell>
          <cell r="AC48" t="e">
            <v>#DIV/0!</v>
          </cell>
          <cell r="AD48" t="e">
            <v>#DIV/0!</v>
          </cell>
          <cell r="AE48" t="e">
            <v>#DIV/0!</v>
          </cell>
        </row>
        <row r="49">
          <cell r="AB49" t="e">
            <v>#DIV/0!</v>
          </cell>
          <cell r="AC49" t="e">
            <v>#DIV/0!</v>
          </cell>
          <cell r="AD49" t="e">
            <v>#DIV/0!</v>
          </cell>
          <cell r="AE49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tabSelected="1" workbookViewId="0" topLeftCell="A10">
      <selection activeCell="B28" sqref="B28"/>
    </sheetView>
  </sheetViews>
  <sheetFormatPr defaultColWidth="11.421875" defaultRowHeight="12.75"/>
  <cols>
    <col min="1" max="1" width="2.8515625" style="0" customWidth="1"/>
    <col min="2" max="2" width="36.28125" style="0" customWidth="1"/>
    <col min="3" max="6" width="4.421875" style="0" customWidth="1"/>
    <col min="7" max="7" width="4.421875" style="0" hidden="1" customWidth="1"/>
    <col min="8" max="8" width="4.421875" style="0" customWidth="1"/>
    <col min="9" max="9" width="15.8515625" style="0" customWidth="1"/>
  </cols>
  <sheetData>
    <row r="2" spans="2:9" ht="12.75">
      <c r="B2" s="9" t="s">
        <v>0</v>
      </c>
      <c r="C2" s="9"/>
      <c r="D2" s="9"/>
      <c r="E2" s="9"/>
      <c r="F2" s="9"/>
      <c r="G2" s="9"/>
      <c r="H2" s="9"/>
      <c r="I2" s="9"/>
    </row>
    <row r="6" spans="1:9" ht="12.75">
      <c r="A6" s="10" t="s">
        <v>1</v>
      </c>
      <c r="B6" s="11" t="s">
        <v>2</v>
      </c>
      <c r="C6" s="12" t="s">
        <v>3</v>
      </c>
      <c r="D6" s="13"/>
      <c r="E6" s="13"/>
      <c r="F6" s="13"/>
      <c r="G6" s="13"/>
      <c r="H6" s="16" t="s">
        <v>4</v>
      </c>
      <c r="I6" s="18" t="s">
        <v>5</v>
      </c>
    </row>
    <row r="7" spans="1:9" ht="12.75">
      <c r="A7" s="10"/>
      <c r="B7" s="11"/>
      <c r="C7" s="14"/>
      <c r="D7" s="15"/>
      <c r="E7" s="15"/>
      <c r="F7" s="15"/>
      <c r="G7" s="15"/>
      <c r="H7" s="17"/>
      <c r="I7" s="18"/>
    </row>
    <row r="8" spans="1:9" ht="12.75">
      <c r="A8" s="10"/>
      <c r="B8" s="11"/>
      <c r="C8" s="19" t="s">
        <v>6</v>
      </c>
      <c r="D8" s="20"/>
      <c r="E8" s="20"/>
      <c r="F8" s="20"/>
      <c r="G8" s="20"/>
      <c r="H8" s="17"/>
      <c r="I8" s="18"/>
    </row>
    <row r="9" spans="1:9" ht="12.75">
      <c r="A9" s="10"/>
      <c r="B9" s="11"/>
      <c r="C9" s="1" t="s">
        <v>7</v>
      </c>
      <c r="D9" s="2" t="s">
        <v>8</v>
      </c>
      <c r="E9" s="2" t="s">
        <v>9</v>
      </c>
      <c r="F9" s="2" t="s">
        <v>10</v>
      </c>
      <c r="G9" s="2" t="s">
        <v>11</v>
      </c>
      <c r="H9" s="17"/>
      <c r="I9" s="18"/>
    </row>
    <row r="10" spans="1:9" ht="12.75">
      <c r="A10" s="3">
        <v>1</v>
      </c>
      <c r="B10" s="4" t="str">
        <f>'[1]5 A'!C10</f>
        <v>ANTONIO TAIPE, Diego Gustavo</v>
      </c>
      <c r="C10" s="5">
        <f>'[1]5 A'!AB10</f>
        <v>13</v>
      </c>
      <c r="D10" s="5">
        <f>'[1]5 A'!AC10</f>
        <v>18</v>
      </c>
      <c r="E10" s="5">
        <f>'[1]5 A'!AD10</f>
        <v>13</v>
      </c>
      <c r="F10" s="5">
        <f>'[1]5 A'!AE10</f>
        <v>15</v>
      </c>
      <c r="G10" s="6">
        <f>SUM(C10:E10)</f>
        <v>44</v>
      </c>
      <c r="H10" s="7">
        <f>ROUND(AVERAGE(C10:F10),0)</f>
        <v>15</v>
      </c>
      <c r="I10" s="8" t="str">
        <f>IF(H10&gt;=10.5,"APROBADO","DESAPROBADO")</f>
        <v>APROBADO</v>
      </c>
    </row>
    <row r="11" spans="1:9" ht="12.75">
      <c r="A11" s="3">
        <v>2</v>
      </c>
      <c r="B11" s="4" t="str">
        <f>'[1]5 A'!C11</f>
        <v>APARCO VALENCIA, Hiberth Félix</v>
      </c>
      <c r="C11" s="5">
        <f>'[1]5 A'!AB11</f>
        <v>9</v>
      </c>
      <c r="D11" s="5">
        <f>'[1]5 A'!AC11</f>
        <v>13</v>
      </c>
      <c r="E11" s="5">
        <f>'[1]5 A'!AD11</f>
        <v>9</v>
      </c>
      <c r="F11" s="5">
        <f>'[1]5 A'!AE11</f>
        <v>13</v>
      </c>
      <c r="G11" s="6">
        <f aca="true" t="shared" si="0" ref="G11:G44">SUM(C11:E11)</f>
        <v>31</v>
      </c>
      <c r="H11" s="7">
        <f aca="true" t="shared" si="1" ref="H11:H49">ROUND(AVERAGE(C11:F11),0)</f>
        <v>11</v>
      </c>
      <c r="I11" s="8" t="str">
        <f aca="true" t="shared" si="2" ref="I11:I49">IF(H11&gt;=10.5,"APROBADO","DESAPROBADO")</f>
        <v>APROBADO</v>
      </c>
    </row>
    <row r="12" spans="1:9" ht="12.75">
      <c r="A12" s="3">
        <v>3</v>
      </c>
      <c r="B12" s="4" t="str">
        <f>'[1]5 A'!C12</f>
        <v>CARDENAS VARGAS, Jean Marcos</v>
      </c>
      <c r="C12" s="5">
        <f>'[1]5 A'!AB12</f>
        <v>9</v>
      </c>
      <c r="D12" s="5">
        <f>'[1]5 A'!AC12</f>
        <v>10</v>
      </c>
      <c r="E12" s="5">
        <f>'[1]5 A'!AD12</f>
        <v>8</v>
      </c>
      <c r="F12" s="5">
        <f>'[1]5 A'!AE12</f>
        <v>12</v>
      </c>
      <c r="G12" s="6">
        <f t="shared" si="0"/>
        <v>27</v>
      </c>
      <c r="H12" s="7">
        <f t="shared" si="1"/>
        <v>10</v>
      </c>
      <c r="I12" s="8" t="str">
        <f t="shared" si="2"/>
        <v>DESAPROBADO</v>
      </c>
    </row>
    <row r="13" spans="1:9" ht="12.75">
      <c r="A13" s="3">
        <v>4</v>
      </c>
      <c r="B13" s="4" t="str">
        <f>'[1]5 A'!C13</f>
        <v>CASAVILCA DE LA CRUZ, Dennis</v>
      </c>
      <c r="C13" s="5">
        <f>'[1]5 A'!AB13</f>
        <v>9</v>
      </c>
      <c r="D13" s="5">
        <f>'[1]5 A'!AC13</f>
        <v>10</v>
      </c>
      <c r="E13" s="5">
        <f>'[1]5 A'!AD13</f>
        <v>11</v>
      </c>
      <c r="F13" s="5">
        <f>'[1]5 A'!AE13</f>
        <v>11</v>
      </c>
      <c r="G13" s="6">
        <f t="shared" si="0"/>
        <v>30</v>
      </c>
      <c r="H13" s="7">
        <f t="shared" si="1"/>
        <v>10</v>
      </c>
      <c r="I13" s="8" t="str">
        <f t="shared" si="2"/>
        <v>DESAPROBADO</v>
      </c>
    </row>
    <row r="14" spans="1:9" ht="12.75">
      <c r="A14" s="3">
        <v>5</v>
      </c>
      <c r="B14" s="4" t="str">
        <f>'[1]5 A'!C14</f>
        <v>CAYLLAHUA BUSTAMANTE, Cristian</v>
      </c>
      <c r="C14" s="5" t="e">
        <f>'[1]5 A'!AB14</f>
        <v>#DIV/0!</v>
      </c>
      <c r="D14" s="5" t="e">
        <f>'[1]5 A'!AC14</f>
        <v>#DIV/0!</v>
      </c>
      <c r="E14" s="5" t="e">
        <f>'[1]5 A'!AD14</f>
        <v>#DIV/0!</v>
      </c>
      <c r="F14" s="5" t="e">
        <f>'[1]5 A'!AE14</f>
        <v>#DIV/0!</v>
      </c>
      <c r="G14" s="6" t="e">
        <f t="shared" si="0"/>
        <v>#DIV/0!</v>
      </c>
      <c r="H14" s="7" t="e">
        <f t="shared" si="1"/>
        <v>#DIV/0!</v>
      </c>
      <c r="I14" s="8" t="e">
        <f t="shared" si="2"/>
        <v>#DIV/0!</v>
      </c>
    </row>
    <row r="15" spans="1:9" ht="12.75">
      <c r="A15" s="3">
        <v>6</v>
      </c>
      <c r="B15" s="4" t="str">
        <f>'[1]5 A'!C15</f>
        <v>CURIPACO CHAHUAYO, William Clever</v>
      </c>
      <c r="C15" s="5">
        <f>'[1]5 A'!AB15</f>
        <v>11</v>
      </c>
      <c r="D15" s="5">
        <f>'[1]5 A'!AC15</f>
        <v>17</v>
      </c>
      <c r="E15" s="5">
        <f>'[1]5 A'!AD15</f>
        <v>12</v>
      </c>
      <c r="F15" s="5">
        <f>'[1]5 A'!AE15</f>
        <v>12</v>
      </c>
      <c r="G15" s="6">
        <f t="shared" si="0"/>
        <v>40</v>
      </c>
      <c r="H15" s="7">
        <f t="shared" si="1"/>
        <v>13</v>
      </c>
      <c r="I15" s="8" t="str">
        <f t="shared" si="2"/>
        <v>APROBADO</v>
      </c>
    </row>
    <row r="16" spans="1:9" ht="12.75">
      <c r="A16" s="3">
        <v>7</v>
      </c>
      <c r="B16" s="4" t="str">
        <f>'[1]5 A'!C16</f>
        <v>DE LA CRUZ HILARIO, Kevin Harol</v>
      </c>
      <c r="C16" s="5">
        <f>'[1]5 A'!AB16</f>
        <v>12</v>
      </c>
      <c r="D16" s="5">
        <f>'[1]5 A'!AC16</f>
        <v>10</v>
      </c>
      <c r="E16" s="5">
        <f>'[1]5 A'!AD16</f>
        <v>13</v>
      </c>
      <c r="F16" s="5">
        <f>'[1]5 A'!AE16</f>
        <v>12</v>
      </c>
      <c r="G16" s="6">
        <f t="shared" si="0"/>
        <v>35</v>
      </c>
      <c r="H16" s="7">
        <f t="shared" si="1"/>
        <v>12</v>
      </c>
      <c r="I16" s="8" t="str">
        <f t="shared" si="2"/>
        <v>APROBADO</v>
      </c>
    </row>
    <row r="17" spans="1:9" ht="12.75">
      <c r="A17" s="3">
        <v>8</v>
      </c>
      <c r="B17" s="4" t="str">
        <f>'[1]5 A'!C17</f>
        <v>DE LA CRUZ MENDEZ, Roy</v>
      </c>
      <c r="C17" s="5">
        <f>'[1]5 A'!AB17</f>
        <v>11</v>
      </c>
      <c r="D17" s="5">
        <f>'[1]5 A'!AC17</f>
        <v>18</v>
      </c>
      <c r="E17" s="5">
        <f>'[1]5 A'!AD17</f>
        <v>8</v>
      </c>
      <c r="F17" s="5">
        <f>'[1]5 A'!AE17</f>
        <v>12</v>
      </c>
      <c r="G17" s="6">
        <f t="shared" si="0"/>
        <v>37</v>
      </c>
      <c r="H17" s="7">
        <f t="shared" si="1"/>
        <v>12</v>
      </c>
      <c r="I17" s="8" t="str">
        <f t="shared" si="2"/>
        <v>APROBADO</v>
      </c>
    </row>
    <row r="18" spans="1:9" ht="12.75">
      <c r="A18" s="3">
        <v>9</v>
      </c>
      <c r="B18" s="4" t="str">
        <f>'[1]5 A'!C18</f>
        <v>DE LA CRUZ TAIPE, Jaime</v>
      </c>
      <c r="C18" s="5">
        <f>'[1]5 A'!AB18</f>
        <v>11</v>
      </c>
      <c r="D18" s="5">
        <f>'[1]5 A'!AC18</f>
        <v>10</v>
      </c>
      <c r="E18" s="5">
        <f>'[1]5 A'!AD18</f>
        <v>14</v>
      </c>
      <c r="F18" s="5">
        <f>'[1]5 A'!AE18</f>
        <v>12</v>
      </c>
      <c r="G18" s="6">
        <f t="shared" si="0"/>
        <v>35</v>
      </c>
      <c r="H18" s="7">
        <f t="shared" si="1"/>
        <v>12</v>
      </c>
      <c r="I18" s="8" t="str">
        <f t="shared" si="2"/>
        <v>APROBADO</v>
      </c>
    </row>
    <row r="19" spans="1:9" ht="12.75">
      <c r="A19" s="3">
        <v>10</v>
      </c>
      <c r="B19" s="4" t="str">
        <f>'[1]5 A'!C19</f>
        <v>ESPINOZA RAMOS, Joseph</v>
      </c>
      <c r="C19" s="5">
        <f>'[1]5 A'!AB19</f>
        <v>12</v>
      </c>
      <c r="D19" s="5">
        <f>'[1]5 A'!AC19</f>
        <v>10</v>
      </c>
      <c r="E19" s="5">
        <f>'[1]5 A'!AD19</f>
        <v>8</v>
      </c>
      <c r="F19" s="5">
        <f>'[1]5 A'!AE19</f>
        <v>12</v>
      </c>
      <c r="G19" s="6">
        <f t="shared" si="0"/>
        <v>30</v>
      </c>
      <c r="H19" s="7">
        <f t="shared" si="1"/>
        <v>11</v>
      </c>
      <c r="I19" s="8" t="str">
        <f t="shared" si="2"/>
        <v>APROBADO</v>
      </c>
    </row>
    <row r="20" spans="1:9" ht="12.75">
      <c r="A20" s="3">
        <v>11</v>
      </c>
      <c r="B20" s="4" t="str">
        <f>'[1]5 A'!C20</f>
        <v>GONZALES TORRE, Elver</v>
      </c>
      <c r="C20" s="5">
        <f>'[1]5 A'!AB20</f>
        <v>12</v>
      </c>
      <c r="D20" s="5">
        <f>'[1]5 A'!AC20</f>
        <v>10</v>
      </c>
      <c r="E20" s="5">
        <f>'[1]5 A'!AD20</f>
        <v>13</v>
      </c>
      <c r="F20" s="5">
        <f>'[1]5 A'!AE20</f>
        <v>12</v>
      </c>
      <c r="G20" s="6">
        <f t="shared" si="0"/>
        <v>35</v>
      </c>
      <c r="H20" s="7">
        <f t="shared" si="1"/>
        <v>12</v>
      </c>
      <c r="I20" s="8" t="str">
        <f t="shared" si="2"/>
        <v>APROBADO</v>
      </c>
    </row>
    <row r="21" spans="1:9" ht="12.75">
      <c r="A21" s="3">
        <v>12</v>
      </c>
      <c r="B21" s="4" t="str">
        <f>'[1]5 A'!C21</f>
        <v>HUAMAN SANTOYO, Jhon Bladimir</v>
      </c>
      <c r="C21" s="5">
        <f>'[1]5 A'!AB21</f>
        <v>14</v>
      </c>
      <c r="D21" s="5">
        <f>'[1]5 A'!AC21</f>
        <v>18</v>
      </c>
      <c r="E21" s="5">
        <f>'[1]5 A'!AD21</f>
        <v>12</v>
      </c>
      <c r="F21" s="5">
        <f>'[1]5 A'!AE21</f>
        <v>12</v>
      </c>
      <c r="G21" s="6">
        <f t="shared" si="0"/>
        <v>44</v>
      </c>
      <c r="H21" s="7">
        <f t="shared" si="1"/>
        <v>14</v>
      </c>
      <c r="I21" s="8" t="str">
        <f t="shared" si="2"/>
        <v>APROBADO</v>
      </c>
    </row>
    <row r="22" spans="1:9" ht="12.75">
      <c r="A22" s="3">
        <v>13</v>
      </c>
      <c r="B22" s="4" t="str">
        <f>'[1]5 A'!C22</f>
        <v>HUAMANI ROJAS, Walter Jaime</v>
      </c>
      <c r="C22" s="5">
        <f>'[1]5 A'!AB22</f>
        <v>9</v>
      </c>
      <c r="D22" s="5">
        <f>'[1]5 A'!AC22</f>
        <v>13</v>
      </c>
      <c r="E22" s="5">
        <f>'[1]5 A'!AD22</f>
        <v>14</v>
      </c>
      <c r="F22" s="5">
        <f>'[1]5 A'!AE22</f>
        <v>13</v>
      </c>
      <c r="G22" s="6">
        <f t="shared" si="0"/>
        <v>36</v>
      </c>
      <c r="H22" s="7">
        <f t="shared" si="1"/>
        <v>12</v>
      </c>
      <c r="I22" s="8" t="str">
        <f t="shared" si="2"/>
        <v>APROBADO</v>
      </c>
    </row>
    <row r="23" spans="1:9" ht="12.75">
      <c r="A23" s="3">
        <v>14</v>
      </c>
      <c r="B23" s="4" t="str">
        <f>'[1]5 A'!C23</f>
        <v>ICHPAS CCAMA, Cliver Zósimo</v>
      </c>
      <c r="C23" s="5">
        <f>'[1]5 A'!AB23</f>
        <v>12</v>
      </c>
      <c r="D23" s="5">
        <f>'[1]5 A'!AC23</f>
        <v>10</v>
      </c>
      <c r="E23" s="5">
        <f>'[1]5 A'!AD23</f>
        <v>5</v>
      </c>
      <c r="F23" s="5">
        <f>'[1]5 A'!AE23</f>
        <v>12</v>
      </c>
      <c r="G23" s="6">
        <f t="shared" si="0"/>
        <v>27</v>
      </c>
      <c r="H23" s="7">
        <f t="shared" si="1"/>
        <v>10</v>
      </c>
      <c r="I23" s="8" t="str">
        <f t="shared" si="2"/>
        <v>DESAPROBADO</v>
      </c>
    </row>
    <row r="24" spans="1:9" ht="12.75">
      <c r="A24" s="3">
        <v>15</v>
      </c>
      <c r="B24" s="4" t="str">
        <f>'[1]5 A'!C24</f>
        <v>LAURENTE LAYME, Rosenver Jesús</v>
      </c>
      <c r="C24" s="5" t="e">
        <f>'[1]5 A'!AB24</f>
        <v>#DIV/0!</v>
      </c>
      <c r="D24" s="5" t="e">
        <f>'[1]5 A'!AC24</f>
        <v>#DIV/0!</v>
      </c>
      <c r="E24" s="5" t="e">
        <f>'[1]5 A'!AD24</f>
        <v>#DIV/0!</v>
      </c>
      <c r="F24" s="5" t="e">
        <f>'[1]5 A'!AE24</f>
        <v>#DIV/0!</v>
      </c>
      <c r="G24" s="6" t="e">
        <f t="shared" si="0"/>
        <v>#DIV/0!</v>
      </c>
      <c r="H24" s="7" t="e">
        <f t="shared" si="1"/>
        <v>#DIV/0!</v>
      </c>
      <c r="I24" s="8" t="e">
        <f t="shared" si="2"/>
        <v>#DIV/0!</v>
      </c>
    </row>
    <row r="25" spans="1:9" ht="12.75">
      <c r="A25" s="3">
        <v>16</v>
      </c>
      <c r="B25" s="4" t="str">
        <f>'[1]5 A'!C25</f>
        <v>LOPEZ SOTO, Jorge Luis</v>
      </c>
      <c r="C25" s="5">
        <f>'[1]5 A'!AB25</f>
        <v>13</v>
      </c>
      <c r="D25" s="5">
        <f>'[1]5 A'!AC25</f>
        <v>18</v>
      </c>
      <c r="E25" s="5">
        <f>'[1]5 A'!AD25</f>
        <v>13</v>
      </c>
      <c r="F25" s="5">
        <f>'[1]5 A'!AE25</f>
        <v>12</v>
      </c>
      <c r="G25" s="6">
        <f t="shared" si="0"/>
        <v>44</v>
      </c>
      <c r="H25" s="7">
        <f t="shared" si="1"/>
        <v>14</v>
      </c>
      <c r="I25" s="8" t="str">
        <f t="shared" si="2"/>
        <v>APROBADO</v>
      </c>
    </row>
    <row r="26" spans="1:9" ht="12.75">
      <c r="A26" s="3">
        <v>17</v>
      </c>
      <c r="B26" s="4" t="str">
        <f>'[1]5 A'!C26</f>
        <v>MARTINEZ CANALES, Cristian</v>
      </c>
      <c r="C26" s="5">
        <f>'[1]5 A'!AB26</f>
        <v>14</v>
      </c>
      <c r="D26" s="5">
        <f>'[1]5 A'!AC26</f>
        <v>18</v>
      </c>
      <c r="E26" s="5">
        <f>'[1]5 A'!AD26</f>
        <v>12</v>
      </c>
      <c r="F26" s="5">
        <f>'[1]5 A'!AE26</f>
        <v>12</v>
      </c>
      <c r="G26" s="6">
        <f t="shared" si="0"/>
        <v>44</v>
      </c>
      <c r="H26" s="7">
        <f t="shared" si="1"/>
        <v>14</v>
      </c>
      <c r="I26" s="8" t="str">
        <f t="shared" si="2"/>
        <v>APROBADO</v>
      </c>
    </row>
    <row r="27" spans="1:9" ht="12.75">
      <c r="A27" s="3">
        <v>18</v>
      </c>
      <c r="B27" s="4" t="str">
        <f>'[1]5 A'!C27</f>
        <v>MARTINEZ DE LA CRUZ, Sandro Elías</v>
      </c>
      <c r="C27" s="5">
        <f>'[1]5 A'!AB27</f>
        <v>15</v>
      </c>
      <c r="D27" s="5">
        <f>'[1]5 A'!AC27</f>
        <v>18</v>
      </c>
      <c r="E27" s="5">
        <f>'[1]5 A'!AD27</f>
        <v>13</v>
      </c>
      <c r="F27" s="5">
        <f>'[1]5 A'!AE27</f>
        <v>12</v>
      </c>
      <c r="G27" s="6">
        <f t="shared" si="0"/>
        <v>46</v>
      </c>
      <c r="H27" s="7">
        <f t="shared" si="1"/>
        <v>15</v>
      </c>
      <c r="I27" s="8" t="str">
        <f t="shared" si="2"/>
        <v>APROBADO</v>
      </c>
    </row>
    <row r="28" spans="1:9" ht="12.75">
      <c r="A28" s="3">
        <v>19</v>
      </c>
      <c r="B28" s="4" t="str">
        <f>'[1]5 A'!C28</f>
        <v>MOLLEHUARA DIEGO, Dennis Rossi</v>
      </c>
      <c r="C28" s="5">
        <f>'[1]5 A'!AB28</f>
        <v>10</v>
      </c>
      <c r="D28" s="5">
        <f>'[1]5 A'!AC28</f>
        <v>10</v>
      </c>
      <c r="E28" s="5">
        <f>'[1]5 A'!AD28</f>
        <v>5</v>
      </c>
      <c r="F28" s="5">
        <f>'[1]5 A'!AE28</f>
        <v>12</v>
      </c>
      <c r="G28" s="6">
        <f t="shared" si="0"/>
        <v>25</v>
      </c>
      <c r="H28" s="7">
        <f t="shared" si="1"/>
        <v>9</v>
      </c>
      <c r="I28" s="8" t="str">
        <f t="shared" si="2"/>
        <v>DESAPROBADO</v>
      </c>
    </row>
    <row r="29" spans="1:9" ht="12.75">
      <c r="A29" s="3">
        <v>20</v>
      </c>
      <c r="B29" s="4" t="str">
        <f>'[1]5 A'!C29</f>
        <v>MORALES VALENCIA, Guillermo David</v>
      </c>
      <c r="C29" s="5">
        <f>'[1]5 A'!AB29</f>
        <v>8</v>
      </c>
      <c r="D29" s="5">
        <f>'[1]5 A'!AC29</f>
        <v>10</v>
      </c>
      <c r="E29" s="5">
        <f>'[1]5 A'!AD29</f>
        <v>11</v>
      </c>
      <c r="F29" s="5">
        <f>'[1]5 A'!AE29</f>
        <v>12</v>
      </c>
      <c r="G29" s="6">
        <f t="shared" si="0"/>
        <v>29</v>
      </c>
      <c r="H29" s="7">
        <f t="shared" si="1"/>
        <v>10</v>
      </c>
      <c r="I29" s="8" t="str">
        <f t="shared" si="2"/>
        <v>DESAPROBADO</v>
      </c>
    </row>
    <row r="30" spans="1:9" ht="12.75">
      <c r="A30" s="3">
        <v>21</v>
      </c>
      <c r="B30" s="4" t="str">
        <f>'[1]5 A'!C30</f>
        <v>MUNARRIZ QUISPE, Dante</v>
      </c>
      <c r="C30" s="5">
        <f>'[1]5 A'!AB30</f>
        <v>15</v>
      </c>
      <c r="D30" s="5">
        <f>'[1]5 A'!AC30</f>
        <v>10</v>
      </c>
      <c r="E30" s="5">
        <f>'[1]5 A'!AD30</f>
        <v>10</v>
      </c>
      <c r="F30" s="5">
        <f>'[1]5 A'!AE30</f>
        <v>12</v>
      </c>
      <c r="G30" s="6">
        <f t="shared" si="0"/>
        <v>35</v>
      </c>
      <c r="H30" s="7">
        <f t="shared" si="1"/>
        <v>12</v>
      </c>
      <c r="I30" s="8" t="str">
        <f t="shared" si="2"/>
        <v>APROBADO</v>
      </c>
    </row>
    <row r="31" spans="1:9" ht="12.75">
      <c r="A31" s="3">
        <v>22</v>
      </c>
      <c r="B31" s="4" t="str">
        <f>'[1]5 A'!C31</f>
        <v>PERLACIOS CAMPOMANI, Carlos Eduardo</v>
      </c>
      <c r="C31" s="5" t="e">
        <f>'[1]5 A'!AB31</f>
        <v>#DIV/0!</v>
      </c>
      <c r="D31" s="5" t="e">
        <f>'[1]5 A'!AC31</f>
        <v>#DIV/0!</v>
      </c>
      <c r="E31" s="5" t="e">
        <f>'[1]5 A'!AD31</f>
        <v>#DIV/0!</v>
      </c>
      <c r="F31" s="5" t="e">
        <f>'[1]5 A'!AE31</f>
        <v>#DIV/0!</v>
      </c>
      <c r="G31" s="6" t="e">
        <f t="shared" si="0"/>
        <v>#DIV/0!</v>
      </c>
      <c r="H31" s="7" t="e">
        <f t="shared" si="1"/>
        <v>#DIV/0!</v>
      </c>
      <c r="I31" s="8" t="e">
        <f t="shared" si="2"/>
        <v>#DIV/0!</v>
      </c>
    </row>
    <row r="32" spans="1:9" ht="12.75">
      <c r="A32" s="3">
        <v>23</v>
      </c>
      <c r="B32" s="4" t="str">
        <f>'[1]5 A'!C32</f>
        <v>QUINTO QUISPE, Javier  Jonatan</v>
      </c>
      <c r="C32" s="5">
        <f>'[1]5 A'!AB32</f>
        <v>10</v>
      </c>
      <c r="D32" s="5">
        <f>'[1]5 A'!AC32</f>
        <v>18</v>
      </c>
      <c r="E32" s="5">
        <f>'[1]5 A'!AD32</f>
        <v>10</v>
      </c>
      <c r="F32" s="5">
        <f>'[1]5 A'!AE32</f>
        <v>12</v>
      </c>
      <c r="G32" s="6">
        <f t="shared" si="0"/>
        <v>38</v>
      </c>
      <c r="H32" s="7">
        <f t="shared" si="1"/>
        <v>13</v>
      </c>
      <c r="I32" s="8" t="str">
        <f t="shared" si="2"/>
        <v>APROBADO</v>
      </c>
    </row>
    <row r="33" spans="1:9" ht="12.75">
      <c r="A33" s="3">
        <v>24</v>
      </c>
      <c r="B33" s="4" t="str">
        <f>'[1]5 A'!C33</f>
        <v>QUISPE JURADO, Jousè Felipe</v>
      </c>
      <c r="C33" s="5">
        <f>'[1]5 A'!AB33</f>
        <v>11</v>
      </c>
      <c r="D33" s="5">
        <f>'[1]5 A'!AC33</f>
        <v>18</v>
      </c>
      <c r="E33" s="5">
        <f>'[1]5 A'!AD33</f>
        <v>11</v>
      </c>
      <c r="F33" s="5">
        <f>'[1]5 A'!AE33</f>
        <v>12</v>
      </c>
      <c r="G33" s="6">
        <f t="shared" si="0"/>
        <v>40</v>
      </c>
      <c r="H33" s="7">
        <f t="shared" si="1"/>
        <v>13</v>
      </c>
      <c r="I33" s="8" t="str">
        <f t="shared" si="2"/>
        <v>APROBADO</v>
      </c>
    </row>
    <row r="34" spans="1:9" ht="12.75">
      <c r="A34" s="3">
        <v>25</v>
      </c>
      <c r="B34" s="4" t="str">
        <f>'[1]5 A'!C34</f>
        <v>QUISPE LEDESMA, Edwin</v>
      </c>
      <c r="C34" s="5" t="e">
        <f>'[1]5 A'!AB34</f>
        <v>#DIV/0!</v>
      </c>
      <c r="D34" s="5" t="e">
        <f>'[1]5 A'!AC34</f>
        <v>#DIV/0!</v>
      </c>
      <c r="E34" s="5" t="e">
        <f>'[1]5 A'!AD34</f>
        <v>#DIV/0!</v>
      </c>
      <c r="F34" s="5" t="e">
        <f>'[1]5 A'!AE34</f>
        <v>#DIV/0!</v>
      </c>
      <c r="G34" s="6" t="e">
        <f t="shared" si="0"/>
        <v>#DIV/0!</v>
      </c>
      <c r="H34" s="7" t="e">
        <f t="shared" si="1"/>
        <v>#DIV/0!</v>
      </c>
      <c r="I34" s="8" t="e">
        <f t="shared" si="2"/>
        <v>#DIV/0!</v>
      </c>
    </row>
    <row r="35" spans="1:9" ht="12.75">
      <c r="A35" s="3">
        <v>26</v>
      </c>
      <c r="B35" s="4" t="str">
        <f>'[1]5 A'!C35</f>
        <v>QUISPE MENDOZA, Huber</v>
      </c>
      <c r="C35" s="5">
        <f>'[1]5 A'!AB35</f>
        <v>11</v>
      </c>
      <c r="D35" s="5">
        <f>'[1]5 A'!AC35</f>
        <v>17</v>
      </c>
      <c r="E35" s="5">
        <f>'[1]5 A'!AD35</f>
        <v>10</v>
      </c>
      <c r="F35" s="5">
        <f>'[1]5 A'!AE35</f>
        <v>12</v>
      </c>
      <c r="G35" s="6">
        <f t="shared" si="0"/>
        <v>38</v>
      </c>
      <c r="H35" s="7">
        <f t="shared" si="1"/>
        <v>13</v>
      </c>
      <c r="I35" s="8" t="str">
        <f t="shared" si="2"/>
        <v>APROBADO</v>
      </c>
    </row>
    <row r="36" spans="1:9" ht="12.75">
      <c r="A36" s="3">
        <v>27</v>
      </c>
      <c r="B36" s="4" t="str">
        <f>'[1]5 A'!C36</f>
        <v>QUISPE ORDOÑEZ, Jorge</v>
      </c>
      <c r="C36" s="5">
        <f>'[1]5 A'!AB36</f>
        <v>10</v>
      </c>
      <c r="D36" s="5">
        <f>'[1]5 A'!AC36</f>
        <v>18</v>
      </c>
      <c r="E36" s="5">
        <f>'[1]5 A'!AD36</f>
        <v>10</v>
      </c>
      <c r="F36" s="5">
        <f>'[1]5 A'!AE36</f>
        <v>12</v>
      </c>
      <c r="G36" s="6">
        <f t="shared" si="0"/>
        <v>38</v>
      </c>
      <c r="H36" s="7">
        <f t="shared" si="1"/>
        <v>13</v>
      </c>
      <c r="I36" s="8" t="str">
        <f t="shared" si="2"/>
        <v>APROBADO</v>
      </c>
    </row>
    <row r="37" spans="1:9" ht="12.75">
      <c r="A37" s="3">
        <v>28</v>
      </c>
      <c r="B37" s="4" t="str">
        <f>'[1]5 A'!C37</f>
        <v>RAMOS CAYLLAHUA, Rogelio</v>
      </c>
      <c r="C37" s="5">
        <f>'[1]5 A'!AB37</f>
        <v>13</v>
      </c>
      <c r="D37" s="5">
        <f>'[1]5 A'!AC37</f>
        <v>18</v>
      </c>
      <c r="E37" s="5">
        <f>'[1]5 A'!AD37</f>
        <v>10</v>
      </c>
      <c r="F37" s="5">
        <f>'[1]5 A'!AE37</f>
        <v>12</v>
      </c>
      <c r="G37" s="6">
        <f t="shared" si="0"/>
        <v>41</v>
      </c>
      <c r="H37" s="7">
        <f t="shared" si="1"/>
        <v>13</v>
      </c>
      <c r="I37" s="8" t="str">
        <f t="shared" si="2"/>
        <v>APROBADO</v>
      </c>
    </row>
    <row r="38" spans="1:9" ht="12.75">
      <c r="A38" s="3">
        <v>29</v>
      </c>
      <c r="B38" s="4" t="str">
        <f>'[1]5 A'!C38</f>
        <v>RAMOS GOMEZ, Cristhian Gustavo</v>
      </c>
      <c r="C38" s="5">
        <f>'[1]5 A'!AB38</f>
        <v>15</v>
      </c>
      <c r="D38" s="5">
        <f>'[1]5 A'!AC38</f>
        <v>18</v>
      </c>
      <c r="E38" s="5">
        <f>'[1]5 A'!AD38</f>
        <v>12</v>
      </c>
      <c r="F38" s="5">
        <f>'[1]5 A'!AE38</f>
        <v>12</v>
      </c>
      <c r="G38" s="6">
        <f t="shared" si="0"/>
        <v>45</v>
      </c>
      <c r="H38" s="7">
        <f t="shared" si="1"/>
        <v>14</v>
      </c>
      <c r="I38" s="8" t="str">
        <f t="shared" si="2"/>
        <v>APROBADO</v>
      </c>
    </row>
    <row r="39" spans="1:9" ht="12.75">
      <c r="A39" s="3">
        <v>30</v>
      </c>
      <c r="B39" s="4" t="str">
        <f>'[1]5 A'!C39</f>
        <v>REGINALDO PARDO, Walder</v>
      </c>
      <c r="C39" s="5">
        <f>'[1]5 A'!AB39</f>
        <v>12</v>
      </c>
      <c r="D39" s="5">
        <f>'[1]5 A'!AC39</f>
        <v>18</v>
      </c>
      <c r="E39" s="5">
        <f>'[1]5 A'!AD39</f>
        <v>12</v>
      </c>
      <c r="F39" s="5">
        <f>'[1]5 A'!AE39</f>
        <v>12</v>
      </c>
      <c r="G39" s="6">
        <f t="shared" si="0"/>
        <v>42</v>
      </c>
      <c r="H39" s="7">
        <f t="shared" si="1"/>
        <v>14</v>
      </c>
      <c r="I39" s="8" t="str">
        <f t="shared" si="2"/>
        <v>APROBADO</v>
      </c>
    </row>
    <row r="40" spans="1:9" ht="12.75">
      <c r="A40" s="3">
        <v>31</v>
      </c>
      <c r="B40" s="4" t="str">
        <f>'[1]5 A'!C40</f>
        <v>SANCHEZ PÉREZ, Jaime</v>
      </c>
      <c r="C40" s="5">
        <f>'[1]5 A'!AB40</f>
        <v>11</v>
      </c>
      <c r="D40" s="5">
        <f>'[1]5 A'!AC40</f>
        <v>18</v>
      </c>
      <c r="E40" s="5">
        <f>'[1]5 A'!AD40</f>
        <v>5</v>
      </c>
      <c r="F40" s="5">
        <f>'[1]5 A'!AE40</f>
        <v>12</v>
      </c>
      <c r="G40" s="6">
        <f t="shared" si="0"/>
        <v>34</v>
      </c>
      <c r="H40" s="7">
        <f t="shared" si="1"/>
        <v>12</v>
      </c>
      <c r="I40" s="8" t="str">
        <f t="shared" si="2"/>
        <v>APROBADO</v>
      </c>
    </row>
    <row r="41" spans="1:9" ht="12.75">
      <c r="A41" s="3">
        <v>32</v>
      </c>
      <c r="B41" s="4" t="str">
        <f>'[1]5 A'!C41</f>
        <v>SINCHE TAIPE, Frankklin</v>
      </c>
      <c r="C41" s="5">
        <f>'[1]5 A'!AB41</f>
        <v>15</v>
      </c>
      <c r="D41" s="5">
        <f>'[1]5 A'!AC41</f>
        <v>17</v>
      </c>
      <c r="E41" s="5">
        <f>'[1]5 A'!AD41</f>
        <v>13</v>
      </c>
      <c r="F41" s="5">
        <f>'[1]5 A'!AE41</f>
        <v>12</v>
      </c>
      <c r="G41" s="6">
        <f t="shared" si="0"/>
        <v>45</v>
      </c>
      <c r="H41" s="7">
        <f t="shared" si="1"/>
        <v>14</v>
      </c>
      <c r="I41" s="8" t="str">
        <f t="shared" si="2"/>
        <v>APROBADO</v>
      </c>
    </row>
    <row r="42" spans="1:9" ht="12.75">
      <c r="A42" s="3">
        <v>33</v>
      </c>
      <c r="B42" s="4" t="str">
        <f>'[1]5 A'!C42</f>
        <v>SOTO RAMOS,  Cristian Boy</v>
      </c>
      <c r="C42" s="5">
        <f>'[1]5 A'!AB42</f>
        <v>12</v>
      </c>
      <c r="D42" s="5">
        <f>'[1]5 A'!AC42</f>
        <v>10</v>
      </c>
      <c r="E42" s="5">
        <f>'[1]5 A'!AD42</f>
        <v>5</v>
      </c>
      <c r="F42" s="5">
        <f>'[1]5 A'!AE42</f>
        <v>12</v>
      </c>
      <c r="G42" s="6">
        <f t="shared" si="0"/>
        <v>27</v>
      </c>
      <c r="H42" s="7">
        <f t="shared" si="1"/>
        <v>10</v>
      </c>
      <c r="I42" s="8" t="str">
        <f t="shared" si="2"/>
        <v>DESAPROBADO</v>
      </c>
    </row>
    <row r="43" spans="1:9" ht="12.75">
      <c r="A43" s="3">
        <v>34</v>
      </c>
      <c r="B43" s="4" t="str">
        <f>'[1]5 A'!C43</f>
        <v>VILCHEZ AYARZA, Miguel Kharif</v>
      </c>
      <c r="C43" s="5">
        <f>'[1]5 A'!AB43</f>
        <v>8</v>
      </c>
      <c r="D43" s="5">
        <f>'[1]5 A'!AC43</f>
        <v>8</v>
      </c>
      <c r="E43" s="5">
        <f>'[1]5 A'!AD43</f>
        <v>7</v>
      </c>
      <c r="F43" s="5">
        <f>'[1]5 A'!AE43</f>
        <v>8</v>
      </c>
      <c r="G43" s="6">
        <f t="shared" si="0"/>
        <v>23</v>
      </c>
      <c r="H43" s="7">
        <f t="shared" si="1"/>
        <v>8</v>
      </c>
      <c r="I43" s="8" t="str">
        <f t="shared" si="2"/>
        <v>DESAPROBADO</v>
      </c>
    </row>
    <row r="44" spans="1:9" ht="12.75">
      <c r="A44" s="3">
        <v>35</v>
      </c>
      <c r="B44" s="4" t="str">
        <f>'[1]5 A'!C44</f>
        <v>ESPINOZA CASTILLO, Brayan </v>
      </c>
      <c r="C44" s="5">
        <f>'[1]5 A'!AB44</f>
        <v>12</v>
      </c>
      <c r="D44" s="5">
        <f>'[1]5 A'!AC44</f>
        <v>17</v>
      </c>
      <c r="E44" s="5">
        <f>'[1]5 A'!AD44</f>
        <v>12</v>
      </c>
      <c r="F44" s="5">
        <f>'[1]5 A'!AE44</f>
        <v>12</v>
      </c>
      <c r="G44" s="6">
        <f t="shared" si="0"/>
        <v>41</v>
      </c>
      <c r="H44" s="7">
        <f t="shared" si="1"/>
        <v>13</v>
      </c>
      <c r="I44" s="8" t="str">
        <f t="shared" si="2"/>
        <v>APROBADO</v>
      </c>
    </row>
    <row r="45" spans="1:9" ht="12.75">
      <c r="A45" s="3">
        <v>36</v>
      </c>
      <c r="B45" s="4">
        <f>'[1]5 A'!C45</f>
        <v>0</v>
      </c>
      <c r="C45" s="5" t="e">
        <f>'[1]5 A'!AB45</f>
        <v>#DIV/0!</v>
      </c>
      <c r="D45" s="5" t="e">
        <f>'[1]5 A'!AC45</f>
        <v>#DIV/0!</v>
      </c>
      <c r="E45" s="5" t="e">
        <f>'[1]5 A'!AD45</f>
        <v>#DIV/0!</v>
      </c>
      <c r="F45" s="5" t="e">
        <f>'[1]5 A'!AE45</f>
        <v>#DIV/0!</v>
      </c>
      <c r="G45" s="6" t="e">
        <f>SUM(C45:E45)</f>
        <v>#DIV/0!</v>
      </c>
      <c r="H45" s="7" t="e">
        <f t="shared" si="1"/>
        <v>#DIV/0!</v>
      </c>
      <c r="I45" s="8" t="e">
        <f t="shared" si="2"/>
        <v>#DIV/0!</v>
      </c>
    </row>
    <row r="46" spans="1:9" ht="12.75">
      <c r="A46" s="3">
        <v>37</v>
      </c>
      <c r="B46" s="4">
        <f>'[1]5 A'!C46</f>
        <v>0</v>
      </c>
      <c r="C46" s="5" t="e">
        <f>'[1]5 A'!AB46</f>
        <v>#DIV/0!</v>
      </c>
      <c r="D46" s="5" t="e">
        <f>'[1]5 A'!AC46</f>
        <v>#DIV/0!</v>
      </c>
      <c r="E46" s="5" t="e">
        <f>'[1]5 A'!AD46</f>
        <v>#DIV/0!</v>
      </c>
      <c r="F46" s="5" t="e">
        <f>'[1]5 A'!AE46</f>
        <v>#DIV/0!</v>
      </c>
      <c r="G46" s="6" t="e">
        <f>SUM(C46:E46)</f>
        <v>#DIV/0!</v>
      </c>
      <c r="H46" s="7" t="e">
        <f t="shared" si="1"/>
        <v>#DIV/0!</v>
      </c>
      <c r="I46" s="8" t="e">
        <f t="shared" si="2"/>
        <v>#DIV/0!</v>
      </c>
    </row>
    <row r="47" spans="1:9" ht="12.75">
      <c r="A47" s="3">
        <v>38</v>
      </c>
      <c r="B47" s="4">
        <f>'[1]5 A'!C47</f>
        <v>0</v>
      </c>
      <c r="C47" s="5" t="e">
        <f>'[1]5 A'!AB47</f>
        <v>#DIV/0!</v>
      </c>
      <c r="D47" s="5" t="e">
        <f>'[1]5 A'!AC47</f>
        <v>#DIV/0!</v>
      </c>
      <c r="E47" s="5" t="e">
        <f>'[1]5 A'!AD47</f>
        <v>#DIV/0!</v>
      </c>
      <c r="F47" s="5" t="e">
        <f>'[1]5 A'!AE47</f>
        <v>#DIV/0!</v>
      </c>
      <c r="G47" s="6" t="e">
        <f>SUM(C47:E47)</f>
        <v>#DIV/0!</v>
      </c>
      <c r="H47" s="7" t="e">
        <f t="shared" si="1"/>
        <v>#DIV/0!</v>
      </c>
      <c r="I47" s="8" t="e">
        <f t="shared" si="2"/>
        <v>#DIV/0!</v>
      </c>
    </row>
    <row r="48" spans="1:9" ht="12.75">
      <c r="A48" s="3">
        <v>39</v>
      </c>
      <c r="B48" s="4">
        <f>'[1]5 A'!C48</f>
        <v>0</v>
      </c>
      <c r="C48" s="5" t="e">
        <f>'[1]5 A'!AB48</f>
        <v>#DIV/0!</v>
      </c>
      <c r="D48" s="5" t="e">
        <f>'[1]5 A'!AC48</f>
        <v>#DIV/0!</v>
      </c>
      <c r="E48" s="5" t="e">
        <f>'[1]5 A'!AD48</f>
        <v>#DIV/0!</v>
      </c>
      <c r="F48" s="5" t="e">
        <f>'[1]5 A'!AE48</f>
        <v>#DIV/0!</v>
      </c>
      <c r="G48" s="6" t="e">
        <f>SUM(C48:E48)</f>
        <v>#DIV/0!</v>
      </c>
      <c r="H48" s="7" t="e">
        <f t="shared" si="1"/>
        <v>#DIV/0!</v>
      </c>
      <c r="I48" s="8" t="e">
        <f t="shared" si="2"/>
        <v>#DIV/0!</v>
      </c>
    </row>
    <row r="49" spans="1:9" ht="12.75">
      <c r="A49" s="3">
        <v>40</v>
      </c>
      <c r="B49" s="4">
        <f>'[1]5 A'!C49</f>
        <v>0</v>
      </c>
      <c r="C49" s="5" t="e">
        <f>'[1]5 A'!AB49</f>
        <v>#DIV/0!</v>
      </c>
      <c r="D49" s="5" t="e">
        <f>'[1]5 A'!AC49</f>
        <v>#DIV/0!</v>
      </c>
      <c r="E49" s="5" t="e">
        <f>'[1]5 A'!AD49</f>
        <v>#DIV/0!</v>
      </c>
      <c r="F49" s="5" t="e">
        <f>'[1]5 A'!AE49</f>
        <v>#DIV/0!</v>
      </c>
      <c r="G49" s="6" t="e">
        <f>SUM(C49:E49)</f>
        <v>#DIV/0!</v>
      </c>
      <c r="H49" s="7" t="e">
        <f t="shared" si="1"/>
        <v>#DIV/0!</v>
      </c>
      <c r="I49" s="8" t="e">
        <f t="shared" si="2"/>
        <v>#DIV/0!</v>
      </c>
    </row>
  </sheetData>
  <sheetProtection password="C82F" sheet="1" objects="1" scenarios="1" formatCells="0" formatColumns="0" formatRows="0" insertColumns="0" insertRows="0" insertHyperlinks="0" deleteColumns="0" deleteRows="0"/>
  <mergeCells count="7">
    <mergeCell ref="B2:I2"/>
    <mergeCell ref="A6:A9"/>
    <mergeCell ref="B6:B9"/>
    <mergeCell ref="C6:G7"/>
    <mergeCell ref="H6:H9"/>
    <mergeCell ref="I6:I9"/>
    <mergeCell ref="C8:G8"/>
  </mergeCells>
  <conditionalFormatting sqref="B10:B49">
    <cfRule type="cellIs" priority="1" dxfId="0" operator="equal" stopIfTrue="1">
      <formula>"NO HAY"</formula>
    </cfRule>
  </conditionalFormatting>
  <conditionalFormatting sqref="C10:H49">
    <cfRule type="cellIs" priority="2" dxfId="1" operator="greaterThanOrEqual" stopIfTrue="1">
      <formula>10.5</formula>
    </cfRule>
    <cfRule type="cellIs" priority="3" dxfId="0" operator="lessThanOrEqual" stopIfTrue="1">
      <formula>10.4</formula>
    </cfRule>
  </conditionalFormatting>
  <conditionalFormatting sqref="I10:I49">
    <cfRule type="cellIs" priority="4" dxfId="1" operator="equal" stopIfTrue="1">
      <formula>"APROBADO"</formula>
    </cfRule>
    <cfRule type="cellIs" priority="5" dxfId="0" operator="equal" stopIfTrue="1">
      <formula>"DESAPROBADO"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9"/>
  <sheetViews>
    <sheetView workbookViewId="0" topLeftCell="A1">
      <selection activeCell="B27" sqref="B27"/>
    </sheetView>
  </sheetViews>
  <sheetFormatPr defaultColWidth="11.421875" defaultRowHeight="12.75"/>
  <cols>
    <col min="1" max="1" width="2.8515625" style="0" customWidth="1"/>
    <col min="2" max="2" width="36.28125" style="0" customWidth="1"/>
    <col min="3" max="6" width="4.421875" style="0" customWidth="1"/>
    <col min="7" max="7" width="4.421875" style="0" hidden="1" customWidth="1"/>
    <col min="8" max="8" width="4.421875" style="0" customWidth="1"/>
    <col min="9" max="9" width="15.8515625" style="0" customWidth="1"/>
  </cols>
  <sheetData>
    <row r="2" spans="2:9" ht="12.75">
      <c r="B2" s="9" t="s">
        <v>13</v>
      </c>
      <c r="C2" s="9"/>
      <c r="D2" s="9"/>
      <c r="E2" s="9"/>
      <c r="F2" s="9"/>
      <c r="G2" s="9"/>
      <c r="H2" s="9"/>
      <c r="I2" s="9"/>
    </row>
    <row r="6" spans="1:9" ht="12.75">
      <c r="A6" s="10" t="s">
        <v>1</v>
      </c>
      <c r="B6" s="11" t="s">
        <v>2</v>
      </c>
      <c r="C6" s="12" t="s">
        <v>3</v>
      </c>
      <c r="D6" s="13"/>
      <c r="E6" s="13"/>
      <c r="F6" s="13"/>
      <c r="G6" s="13"/>
      <c r="H6" s="16" t="s">
        <v>4</v>
      </c>
      <c r="I6" s="18" t="s">
        <v>5</v>
      </c>
    </row>
    <row r="7" spans="1:9" ht="12.75">
      <c r="A7" s="10"/>
      <c r="B7" s="11"/>
      <c r="C7" s="14"/>
      <c r="D7" s="15"/>
      <c r="E7" s="15"/>
      <c r="F7" s="15"/>
      <c r="G7" s="15"/>
      <c r="H7" s="17"/>
      <c r="I7" s="18"/>
    </row>
    <row r="8" spans="1:9" ht="12.75">
      <c r="A8" s="10"/>
      <c r="B8" s="11"/>
      <c r="C8" s="19" t="s">
        <v>6</v>
      </c>
      <c r="D8" s="20"/>
      <c r="E8" s="20"/>
      <c r="F8" s="20"/>
      <c r="G8" s="20"/>
      <c r="H8" s="17"/>
      <c r="I8" s="18"/>
    </row>
    <row r="9" spans="1:9" ht="12.75">
      <c r="A9" s="10"/>
      <c r="B9" s="11"/>
      <c r="C9" s="1" t="s">
        <v>7</v>
      </c>
      <c r="D9" s="2" t="s">
        <v>8</v>
      </c>
      <c r="E9" s="2" t="s">
        <v>9</v>
      </c>
      <c r="F9" s="2"/>
      <c r="G9" s="2" t="s">
        <v>11</v>
      </c>
      <c r="H9" s="17"/>
      <c r="I9" s="18"/>
    </row>
    <row r="10" spans="1:9" ht="12.75">
      <c r="A10" s="3">
        <v>1</v>
      </c>
      <c r="B10" s="4" t="str">
        <f>'[1]5 C'!C10</f>
        <v>ADAUTO MENDOZA, Omar José</v>
      </c>
      <c r="C10" s="5">
        <f>'[1]5 C'!AB10</f>
        <v>14</v>
      </c>
      <c r="D10" s="5">
        <f>'[1]5 C'!AC10</f>
        <v>17</v>
      </c>
      <c r="E10" s="5">
        <f>'[1]5 C'!AD10</f>
        <v>14</v>
      </c>
      <c r="F10" s="5">
        <f>'[1]5 C'!AE10</f>
        <v>18</v>
      </c>
      <c r="G10" s="6">
        <f>SUM(C10:F10)</f>
        <v>63</v>
      </c>
      <c r="H10" s="7">
        <f>ROUND(AVERAGE(C10:F10),0)</f>
        <v>16</v>
      </c>
      <c r="I10" s="8" t="str">
        <f aca="true" t="shared" si="0" ref="I10:I49">IF(H10&gt;=10.5,"APROBADO","DESAPROBADO")</f>
        <v>APROBADO</v>
      </c>
    </row>
    <row r="11" spans="1:9" ht="12.75">
      <c r="A11" s="3">
        <v>2</v>
      </c>
      <c r="B11" s="4" t="str">
        <f>'[1]5 C'!C11</f>
        <v>ANCCASI QUISPE, Ronal Reynaldo</v>
      </c>
      <c r="C11" s="5">
        <f>'[1]5 C'!AB11</f>
        <v>5</v>
      </c>
      <c r="D11" s="5">
        <f>'[1]5 C'!AC11</f>
        <v>17</v>
      </c>
      <c r="E11" s="5">
        <f>'[1]5 C'!AD11</f>
        <v>11</v>
      </c>
      <c r="F11" s="5">
        <f>'[1]5 C'!AE11</f>
        <v>12</v>
      </c>
      <c r="G11" s="6">
        <f aca="true" t="shared" si="1" ref="G11:G49">SUM(C11:F11)</f>
        <v>45</v>
      </c>
      <c r="H11" s="7">
        <f aca="true" t="shared" si="2" ref="H11:H49">ROUND(AVERAGE(C11:F11),0)</f>
        <v>11</v>
      </c>
      <c r="I11" s="8" t="str">
        <f t="shared" si="0"/>
        <v>APROBADO</v>
      </c>
    </row>
    <row r="12" spans="1:9" ht="12.75">
      <c r="A12" s="3">
        <v>3</v>
      </c>
      <c r="B12" s="4" t="str">
        <f>'[1]5 C'!C12</f>
        <v>BENDEZÚ ZÚÑIGA, Mervin Paul</v>
      </c>
      <c r="C12" s="5">
        <f>'[1]5 C'!AB12</f>
        <v>8</v>
      </c>
      <c r="D12" s="5">
        <f>'[1]5 C'!AC12</f>
        <v>17</v>
      </c>
      <c r="E12" s="5">
        <f>'[1]5 C'!AD12</f>
        <v>13</v>
      </c>
      <c r="F12" s="5">
        <f>'[1]5 C'!AE12</f>
        <v>15</v>
      </c>
      <c r="G12" s="6">
        <f t="shared" si="1"/>
        <v>53</v>
      </c>
      <c r="H12" s="7">
        <f t="shared" si="2"/>
        <v>13</v>
      </c>
      <c r="I12" s="8" t="str">
        <f t="shared" si="0"/>
        <v>APROBADO</v>
      </c>
    </row>
    <row r="13" spans="1:9" ht="12.75">
      <c r="A13" s="3">
        <v>4</v>
      </c>
      <c r="B13" s="4" t="str">
        <f>'[1]5 C'!C13</f>
        <v>BOZA CABRERA, Edgar Elvis</v>
      </c>
      <c r="C13" s="5">
        <f>'[1]5 C'!AB13</f>
        <v>8</v>
      </c>
      <c r="D13" s="5">
        <f>'[1]5 C'!AC13</f>
        <v>5</v>
      </c>
      <c r="E13" s="5">
        <f>'[1]5 C'!AD13</f>
        <v>11</v>
      </c>
      <c r="F13" s="5">
        <f>'[1]5 C'!AE13</f>
        <v>12</v>
      </c>
      <c r="G13" s="6">
        <f t="shared" si="1"/>
        <v>36</v>
      </c>
      <c r="H13" s="7">
        <f t="shared" si="2"/>
        <v>9</v>
      </c>
      <c r="I13" s="8" t="str">
        <f t="shared" si="0"/>
        <v>DESAPROBADO</v>
      </c>
    </row>
    <row r="14" spans="1:9" ht="12.75">
      <c r="A14" s="3">
        <v>5</v>
      </c>
      <c r="B14" s="4" t="str">
        <f>'[1]5 C'!C14</f>
        <v>CAHUANA LÓPEZ, Nelson Olmedo</v>
      </c>
      <c r="C14" s="5">
        <f>'[1]5 C'!AB14</f>
        <v>16</v>
      </c>
      <c r="D14" s="5">
        <f>'[1]5 C'!AC14</f>
        <v>18</v>
      </c>
      <c r="E14" s="5">
        <f>'[1]5 C'!AD14</f>
        <v>13</v>
      </c>
      <c r="F14" s="5">
        <f>'[1]5 C'!AE14</f>
        <v>15</v>
      </c>
      <c r="G14" s="6">
        <f t="shared" si="1"/>
        <v>62</v>
      </c>
      <c r="H14" s="7">
        <f t="shared" si="2"/>
        <v>16</v>
      </c>
      <c r="I14" s="8" t="str">
        <f t="shared" si="0"/>
        <v>APROBADO</v>
      </c>
    </row>
    <row r="15" spans="1:9" ht="12.75">
      <c r="A15" s="3">
        <v>6</v>
      </c>
      <c r="B15" s="4" t="str">
        <f>'[1]5 C'!C15</f>
        <v>CAMACLLANQUI CCOILLAR, Iván Yeser</v>
      </c>
      <c r="C15" s="5">
        <f>'[1]5 C'!AB15</f>
        <v>5</v>
      </c>
      <c r="D15" s="5">
        <f>'[1]5 C'!AC15</f>
        <v>18</v>
      </c>
      <c r="E15" s="5">
        <f>'[1]5 C'!AD15</f>
        <v>17</v>
      </c>
      <c r="F15" s="5">
        <f>'[1]5 C'!AE15</f>
        <v>15</v>
      </c>
      <c r="G15" s="6">
        <f t="shared" si="1"/>
        <v>55</v>
      </c>
      <c r="H15" s="7">
        <f t="shared" si="2"/>
        <v>14</v>
      </c>
      <c r="I15" s="8" t="str">
        <f t="shared" si="0"/>
        <v>APROBADO</v>
      </c>
    </row>
    <row r="16" spans="1:9" ht="12.75">
      <c r="A16" s="3">
        <v>7</v>
      </c>
      <c r="B16" s="4" t="str">
        <f>'[1]5 C'!C16</f>
        <v>CASTRO CURI, Jenson Joel</v>
      </c>
      <c r="C16" s="5" t="e">
        <f>'[1]5 C'!AB16</f>
        <v>#DIV/0!</v>
      </c>
      <c r="D16" s="5" t="e">
        <f>'[1]5 C'!AC16</f>
        <v>#DIV/0!</v>
      </c>
      <c r="E16" s="5" t="e">
        <f>'[1]5 C'!AD16</f>
        <v>#DIV/0!</v>
      </c>
      <c r="F16" s="5" t="e">
        <f>'[1]5 C'!AE16</f>
        <v>#DIV/0!</v>
      </c>
      <c r="G16" s="6" t="e">
        <f t="shared" si="1"/>
        <v>#DIV/0!</v>
      </c>
      <c r="H16" s="7" t="e">
        <f t="shared" si="2"/>
        <v>#DIV/0!</v>
      </c>
      <c r="I16" s="8" t="e">
        <f t="shared" si="0"/>
        <v>#DIV/0!</v>
      </c>
    </row>
    <row r="17" spans="1:9" ht="12.75">
      <c r="A17" s="3">
        <v>8</v>
      </c>
      <c r="B17" s="4" t="str">
        <f>'[1]5 C'!C17</f>
        <v>CCORA ARIAS, Heber</v>
      </c>
      <c r="C17" s="5">
        <f>'[1]5 C'!AB17</f>
        <v>7</v>
      </c>
      <c r="D17" s="5">
        <f>'[1]5 C'!AC17</f>
        <v>17</v>
      </c>
      <c r="E17" s="5">
        <f>'[1]5 C'!AD17</f>
        <v>8</v>
      </c>
      <c r="F17" s="5">
        <f>'[1]5 C'!AE17</f>
        <v>12</v>
      </c>
      <c r="G17" s="6">
        <f t="shared" si="1"/>
        <v>44</v>
      </c>
      <c r="H17" s="7">
        <f t="shared" si="2"/>
        <v>11</v>
      </c>
      <c r="I17" s="8" t="str">
        <f t="shared" si="0"/>
        <v>APROBADO</v>
      </c>
    </row>
    <row r="18" spans="1:9" ht="12.75">
      <c r="A18" s="3">
        <v>9</v>
      </c>
      <c r="B18" s="4" t="str">
        <f>'[1]5 C'!C18</f>
        <v>CHANCHA CALDERÓN, Maycol Bryan</v>
      </c>
      <c r="C18" s="5">
        <f>'[1]5 C'!AB18</f>
        <v>5</v>
      </c>
      <c r="D18" s="5">
        <f>'[1]5 C'!AC18</f>
        <v>16</v>
      </c>
      <c r="E18" s="5">
        <f>'[1]5 C'!AD18</f>
        <v>8</v>
      </c>
      <c r="F18" s="5">
        <f>'[1]5 C'!AE18</f>
        <v>12</v>
      </c>
      <c r="G18" s="6">
        <f t="shared" si="1"/>
        <v>41</v>
      </c>
      <c r="H18" s="7">
        <f t="shared" si="2"/>
        <v>10</v>
      </c>
      <c r="I18" s="8" t="str">
        <f t="shared" si="0"/>
        <v>DESAPROBADO</v>
      </c>
    </row>
    <row r="19" spans="1:9" ht="12.75">
      <c r="A19" s="3">
        <v>10</v>
      </c>
      <c r="B19" s="4" t="str">
        <f>'[1]5 C'!C19</f>
        <v>CONDOR QUINTE, Jolwin Rudy</v>
      </c>
      <c r="C19" s="5">
        <f>'[1]5 C'!AB19</f>
        <v>13</v>
      </c>
      <c r="D19" s="5">
        <f>'[1]5 C'!AC19</f>
        <v>17</v>
      </c>
      <c r="E19" s="5">
        <f>'[1]5 C'!AD19</f>
        <v>8</v>
      </c>
      <c r="F19" s="5">
        <f>'[1]5 C'!AE19</f>
        <v>12</v>
      </c>
      <c r="G19" s="6">
        <f t="shared" si="1"/>
        <v>50</v>
      </c>
      <c r="H19" s="7">
        <f t="shared" si="2"/>
        <v>13</v>
      </c>
      <c r="I19" s="8" t="str">
        <f t="shared" si="0"/>
        <v>APROBADO</v>
      </c>
    </row>
    <row r="20" spans="1:9" ht="12.75">
      <c r="A20" s="3">
        <v>11</v>
      </c>
      <c r="B20" s="4" t="str">
        <f>'[1]5 C'!C20</f>
        <v>DONAIRES LÓPEZ, Fhariss</v>
      </c>
      <c r="C20" s="5">
        <f>'[1]5 C'!AB20</f>
        <v>11</v>
      </c>
      <c r="D20" s="5">
        <f>'[1]5 C'!AC20</f>
        <v>5</v>
      </c>
      <c r="E20" s="5">
        <f>'[1]5 C'!AD20</f>
        <v>14</v>
      </c>
      <c r="F20" s="5">
        <f>'[1]5 C'!AE20</f>
        <v>18</v>
      </c>
      <c r="G20" s="6">
        <f t="shared" si="1"/>
        <v>48</v>
      </c>
      <c r="H20" s="7">
        <f t="shared" si="2"/>
        <v>12</v>
      </c>
      <c r="I20" s="8" t="str">
        <f t="shared" si="0"/>
        <v>APROBADO</v>
      </c>
    </row>
    <row r="21" spans="1:9" ht="12.75">
      <c r="A21" s="3">
        <v>12</v>
      </c>
      <c r="B21" s="4" t="str">
        <f>'[1]5 C'!C21</f>
        <v>ESCOBAR RIVEROS, Jesús Yonatan</v>
      </c>
      <c r="C21" s="5">
        <f>'[1]5 C'!AB21</f>
        <v>16</v>
      </c>
      <c r="D21" s="5">
        <f>'[1]5 C'!AC21</f>
        <v>5</v>
      </c>
      <c r="E21" s="5">
        <f>'[1]5 C'!AD21</f>
        <v>8</v>
      </c>
      <c r="F21" s="5">
        <f>'[1]5 C'!AE21</f>
        <v>12</v>
      </c>
      <c r="G21" s="6">
        <f t="shared" si="1"/>
        <v>41</v>
      </c>
      <c r="H21" s="7">
        <f t="shared" si="2"/>
        <v>10</v>
      </c>
      <c r="I21" s="8" t="str">
        <f t="shared" si="0"/>
        <v>DESAPROBADO</v>
      </c>
    </row>
    <row r="22" spans="1:9" ht="12.75">
      <c r="A22" s="3">
        <v>13</v>
      </c>
      <c r="B22" s="4" t="str">
        <f>'[1]5 C'!C22</f>
        <v>HUAIRA QUISPE, Max Andersón</v>
      </c>
      <c r="C22" s="5">
        <f>'[1]5 C'!AB22</f>
        <v>16</v>
      </c>
      <c r="D22" s="5">
        <f>'[1]5 C'!AC22</f>
        <v>18</v>
      </c>
      <c r="E22" s="5">
        <f>'[1]5 C'!AD22</f>
        <v>8</v>
      </c>
      <c r="F22" s="5">
        <f>'[1]5 C'!AE22</f>
        <v>12</v>
      </c>
      <c r="G22" s="6">
        <f t="shared" si="1"/>
        <v>54</v>
      </c>
      <c r="H22" s="7">
        <f t="shared" si="2"/>
        <v>14</v>
      </c>
      <c r="I22" s="8" t="str">
        <f t="shared" si="0"/>
        <v>APROBADO</v>
      </c>
    </row>
    <row r="23" spans="1:9" ht="12.75">
      <c r="A23" s="3">
        <v>14</v>
      </c>
      <c r="B23" s="4" t="str">
        <f>'[1]5 C'!C23</f>
        <v>HUAMAN QUINTE, Cristhian</v>
      </c>
      <c r="C23" s="5">
        <f>'[1]5 C'!AB23</f>
        <v>14</v>
      </c>
      <c r="D23" s="5">
        <f>'[1]5 C'!AC23</f>
        <v>5</v>
      </c>
      <c r="E23" s="5">
        <f>'[1]5 C'!AD23</f>
        <v>8</v>
      </c>
      <c r="F23" s="5">
        <f>'[1]5 C'!AE23</f>
        <v>12</v>
      </c>
      <c r="G23" s="6">
        <f t="shared" si="1"/>
        <v>39</v>
      </c>
      <c r="H23" s="7">
        <f t="shared" si="2"/>
        <v>10</v>
      </c>
      <c r="I23" s="8" t="str">
        <f t="shared" si="0"/>
        <v>DESAPROBADO</v>
      </c>
    </row>
    <row r="24" spans="1:9" ht="12.75">
      <c r="A24" s="3">
        <v>15</v>
      </c>
      <c r="B24" s="4" t="str">
        <f>'[1]5 C'!C24</f>
        <v>HUAMÁN RODRIGO, Jelssin Antony</v>
      </c>
      <c r="C24" s="5">
        <f>'[1]5 C'!AB24</f>
        <v>8</v>
      </c>
      <c r="D24" s="5">
        <f>'[1]5 C'!AC24</f>
        <v>5</v>
      </c>
      <c r="E24" s="5">
        <f>'[1]5 C'!AD24</f>
        <v>8</v>
      </c>
      <c r="F24" s="5">
        <f>'[1]5 C'!AE24</f>
        <v>12</v>
      </c>
      <c r="G24" s="6">
        <f t="shared" si="1"/>
        <v>33</v>
      </c>
      <c r="H24" s="7">
        <f t="shared" si="2"/>
        <v>8</v>
      </c>
      <c r="I24" s="8" t="str">
        <f t="shared" si="0"/>
        <v>DESAPROBADO</v>
      </c>
    </row>
    <row r="25" spans="1:9" ht="12.75">
      <c r="A25" s="3">
        <v>16</v>
      </c>
      <c r="B25" s="4" t="str">
        <f>'[1]5 C'!C25</f>
        <v>HUAMÁN SORONQUI, Juan Daniel</v>
      </c>
      <c r="C25" s="5">
        <f>'[1]5 C'!AB25</f>
        <v>14</v>
      </c>
      <c r="D25" s="5">
        <f>'[1]5 C'!AC25</f>
        <v>17</v>
      </c>
      <c r="E25" s="5">
        <f>'[1]5 C'!AD25</f>
        <v>8</v>
      </c>
      <c r="F25" s="5">
        <f>'[1]5 C'!AE25</f>
        <v>12</v>
      </c>
      <c r="G25" s="6">
        <f t="shared" si="1"/>
        <v>51</v>
      </c>
      <c r="H25" s="7">
        <f t="shared" si="2"/>
        <v>13</v>
      </c>
      <c r="I25" s="8" t="str">
        <f t="shared" si="0"/>
        <v>APROBADO</v>
      </c>
    </row>
    <row r="26" spans="1:9" ht="12.75">
      <c r="A26" s="3">
        <v>17</v>
      </c>
      <c r="B26" s="4" t="str">
        <f>'[1]5 C'!C26</f>
        <v>HUAMANI GALA, Jean Carlos</v>
      </c>
      <c r="C26" s="5">
        <f>'[1]5 C'!AB26</f>
        <v>16</v>
      </c>
      <c r="D26" s="5">
        <f>'[1]5 C'!AC26</f>
        <v>5</v>
      </c>
      <c r="E26" s="5">
        <f>'[1]5 C'!AD26</f>
        <v>8</v>
      </c>
      <c r="F26" s="5">
        <f>'[1]5 C'!AE26</f>
        <v>12</v>
      </c>
      <c r="G26" s="6">
        <f t="shared" si="1"/>
        <v>41</v>
      </c>
      <c r="H26" s="7">
        <f t="shared" si="2"/>
        <v>10</v>
      </c>
      <c r="I26" s="8" t="str">
        <f t="shared" si="0"/>
        <v>DESAPROBADO</v>
      </c>
    </row>
    <row r="27" spans="1:9" ht="12.75">
      <c r="A27" s="3">
        <v>18</v>
      </c>
      <c r="B27" s="4" t="str">
        <f>'[1]5 C'!C27</f>
        <v>INGA HUAYLLANI, Yerson</v>
      </c>
      <c r="C27" s="5">
        <f>'[1]5 C'!AB27</f>
        <v>7</v>
      </c>
      <c r="D27" s="5">
        <f>'[1]5 C'!AC27</f>
        <v>17</v>
      </c>
      <c r="E27" s="5">
        <f>'[1]5 C'!AD27</f>
        <v>8</v>
      </c>
      <c r="F27" s="5">
        <f>'[1]5 C'!AE27</f>
        <v>12</v>
      </c>
      <c r="G27" s="6">
        <f t="shared" si="1"/>
        <v>44</v>
      </c>
      <c r="H27" s="7">
        <f t="shared" si="2"/>
        <v>11</v>
      </c>
      <c r="I27" s="8" t="str">
        <f t="shared" si="0"/>
        <v>APROBADO</v>
      </c>
    </row>
    <row r="28" spans="1:9" ht="12.75">
      <c r="A28" s="3">
        <v>19</v>
      </c>
      <c r="B28" s="4" t="str">
        <f>'[1]5 C'!C28</f>
        <v>JURADO CAMBILLO, Jaime Raúl</v>
      </c>
      <c r="C28" s="5">
        <f>'[1]5 C'!AB28</f>
        <v>11</v>
      </c>
      <c r="D28" s="5">
        <f>'[1]5 C'!AC28</f>
        <v>5</v>
      </c>
      <c r="E28" s="5">
        <f>'[1]5 C'!AD28</f>
        <v>13</v>
      </c>
      <c r="F28" s="5">
        <f>'[1]5 C'!AE28</f>
        <v>12</v>
      </c>
      <c r="G28" s="6">
        <f t="shared" si="1"/>
        <v>41</v>
      </c>
      <c r="H28" s="7">
        <f t="shared" si="2"/>
        <v>10</v>
      </c>
      <c r="I28" s="8" t="str">
        <f t="shared" si="0"/>
        <v>DESAPROBADO</v>
      </c>
    </row>
    <row r="29" spans="1:9" ht="12.75">
      <c r="A29" s="3">
        <v>20</v>
      </c>
      <c r="B29" s="4" t="str">
        <f>'[1]5 C'!C29</f>
        <v>LAURENTE ESCOBAR, Miguel Angel</v>
      </c>
      <c r="C29" s="5">
        <f>'[1]5 C'!AB29</f>
        <v>15</v>
      </c>
      <c r="D29" s="5">
        <f>'[1]5 C'!AC29</f>
        <v>17</v>
      </c>
      <c r="E29" s="5">
        <f>'[1]5 C'!AD29</f>
        <v>13</v>
      </c>
      <c r="F29" s="5">
        <f>'[1]5 C'!AE29</f>
        <v>10</v>
      </c>
      <c r="G29" s="6">
        <f t="shared" si="1"/>
        <v>55</v>
      </c>
      <c r="H29" s="7">
        <f t="shared" si="2"/>
        <v>14</v>
      </c>
      <c r="I29" s="8" t="str">
        <f t="shared" si="0"/>
        <v>APROBADO</v>
      </c>
    </row>
    <row r="30" spans="1:9" ht="12.75">
      <c r="A30" s="3">
        <v>21</v>
      </c>
      <c r="B30" s="4" t="str">
        <f>'[1]5 C'!C30</f>
        <v>LIMA ATAUCUSI, Héctor</v>
      </c>
      <c r="C30" s="5">
        <f>'[1]5 C'!AB30</f>
        <v>9</v>
      </c>
      <c r="D30" s="5">
        <f>'[1]5 C'!AC30</f>
        <v>17</v>
      </c>
      <c r="E30" s="5">
        <f>'[1]5 C'!AD30</f>
        <v>15</v>
      </c>
      <c r="F30" s="5">
        <f>'[1]5 C'!AE30</f>
        <v>12</v>
      </c>
      <c r="G30" s="6">
        <f t="shared" si="1"/>
        <v>53</v>
      </c>
      <c r="H30" s="7">
        <f t="shared" si="2"/>
        <v>13</v>
      </c>
      <c r="I30" s="8" t="str">
        <f t="shared" si="0"/>
        <v>APROBADO</v>
      </c>
    </row>
    <row r="31" spans="1:9" ht="12.75">
      <c r="A31" s="3">
        <v>22</v>
      </c>
      <c r="B31" s="4" t="str">
        <f>'[1]5 C'!C31</f>
        <v>LÓPEZ LANDEO, Gustavo Antonny</v>
      </c>
      <c r="C31" s="5">
        <f>'[1]5 C'!AB31</f>
        <v>11</v>
      </c>
      <c r="D31" s="5">
        <f>'[1]5 C'!AC31</f>
        <v>17</v>
      </c>
      <c r="E31" s="5">
        <f>'[1]5 C'!AD31</f>
        <v>14</v>
      </c>
      <c r="F31" s="5">
        <f>'[1]5 C'!AE31</f>
        <v>18</v>
      </c>
      <c r="G31" s="6">
        <f t="shared" si="1"/>
        <v>60</v>
      </c>
      <c r="H31" s="7">
        <f t="shared" si="2"/>
        <v>15</v>
      </c>
      <c r="I31" s="8" t="str">
        <f t="shared" si="0"/>
        <v>APROBADO</v>
      </c>
    </row>
    <row r="32" spans="1:9" ht="12.75">
      <c r="A32" s="3">
        <v>23</v>
      </c>
      <c r="B32" s="4" t="str">
        <f>'[1]5 C'!C32</f>
        <v>LÓPEZ MORALES, Edgar Raúl</v>
      </c>
      <c r="C32" s="5">
        <f>'[1]5 C'!AB32</f>
        <v>16</v>
      </c>
      <c r="D32" s="5">
        <f>'[1]5 C'!AC32</f>
        <v>17</v>
      </c>
      <c r="E32" s="5">
        <f>'[1]5 C'!AD32</f>
        <v>13</v>
      </c>
      <c r="F32" s="5">
        <f>'[1]5 C'!AE32</f>
        <v>15</v>
      </c>
      <c r="G32" s="6">
        <f t="shared" si="1"/>
        <v>61</v>
      </c>
      <c r="H32" s="7">
        <f t="shared" si="2"/>
        <v>15</v>
      </c>
      <c r="I32" s="8" t="str">
        <f t="shared" si="0"/>
        <v>APROBADO</v>
      </c>
    </row>
    <row r="33" spans="1:9" ht="12.75">
      <c r="A33" s="3">
        <v>24</v>
      </c>
      <c r="B33" s="4" t="str">
        <f>'[1]5 C'!C33</f>
        <v>MARTINEZ CCENCHO, Helder Breenett</v>
      </c>
      <c r="C33" s="5" t="e">
        <f>'[1]5 C'!AB33</f>
        <v>#DIV/0!</v>
      </c>
      <c r="D33" s="5" t="e">
        <f>'[1]5 C'!AC33</f>
        <v>#DIV/0!</v>
      </c>
      <c r="E33" s="5" t="e">
        <f>'[1]5 C'!AD33</f>
        <v>#DIV/0!</v>
      </c>
      <c r="F33" s="5" t="e">
        <f>'[1]5 C'!AE33</f>
        <v>#DIV/0!</v>
      </c>
      <c r="G33" s="6" t="e">
        <f t="shared" si="1"/>
        <v>#DIV/0!</v>
      </c>
      <c r="H33" s="7" t="e">
        <f t="shared" si="2"/>
        <v>#DIV/0!</v>
      </c>
      <c r="I33" s="8" t="e">
        <f t="shared" si="0"/>
        <v>#DIV/0!</v>
      </c>
    </row>
    <row r="34" spans="1:9" ht="12.75">
      <c r="A34" s="3">
        <v>25</v>
      </c>
      <c r="B34" s="4" t="str">
        <f>'[1]5 C'!C34</f>
        <v>OLIVARES MACUKACHI, Víctor Gian Marco</v>
      </c>
      <c r="C34" s="5">
        <f>'[1]5 C'!AB34</f>
        <v>14</v>
      </c>
      <c r="D34" s="5">
        <f>'[1]5 C'!AC34</f>
        <v>18</v>
      </c>
      <c r="E34" s="5">
        <f>'[1]5 C'!AD34</f>
        <v>12</v>
      </c>
      <c r="F34" s="5">
        <f>'[1]5 C'!AE34</f>
        <v>12</v>
      </c>
      <c r="G34" s="6">
        <f t="shared" si="1"/>
        <v>56</v>
      </c>
      <c r="H34" s="7">
        <f t="shared" si="2"/>
        <v>14</v>
      </c>
      <c r="I34" s="8" t="str">
        <f t="shared" si="0"/>
        <v>APROBADO</v>
      </c>
    </row>
    <row r="35" spans="1:9" ht="12.75">
      <c r="A35" s="3">
        <v>26</v>
      </c>
      <c r="B35" s="4" t="str">
        <f>'[1]5 C'!C35</f>
        <v>PUCLLAS QUISPE, Luis Angel</v>
      </c>
      <c r="C35" s="5">
        <f>'[1]5 C'!AB35</f>
        <v>17</v>
      </c>
      <c r="D35" s="5">
        <f>'[1]5 C'!AC35</f>
        <v>18</v>
      </c>
      <c r="E35" s="5">
        <f>'[1]5 C'!AD35</f>
        <v>15</v>
      </c>
      <c r="F35" s="5">
        <f>'[1]5 C'!AE35</f>
        <v>18</v>
      </c>
      <c r="G35" s="6">
        <f t="shared" si="1"/>
        <v>68</v>
      </c>
      <c r="H35" s="7">
        <f t="shared" si="2"/>
        <v>17</v>
      </c>
      <c r="I35" s="8" t="str">
        <f t="shared" si="0"/>
        <v>APROBADO</v>
      </c>
    </row>
    <row r="36" spans="1:9" ht="12.75">
      <c r="A36" s="3">
        <v>27</v>
      </c>
      <c r="B36" s="4" t="str">
        <f>'[1]5 C'!C36</f>
        <v>QUISPE CHAHUAYO, Wilder Alfredo</v>
      </c>
      <c r="C36" s="5">
        <f>'[1]5 C'!AB36</f>
        <v>16</v>
      </c>
      <c r="D36" s="5">
        <f>'[1]5 C'!AC36</f>
        <v>18</v>
      </c>
      <c r="E36" s="5">
        <f>'[1]5 C'!AD36</f>
        <v>14</v>
      </c>
      <c r="F36" s="5">
        <f>'[1]5 C'!AE36</f>
        <v>18</v>
      </c>
      <c r="G36" s="6">
        <f t="shared" si="1"/>
        <v>66</v>
      </c>
      <c r="H36" s="7">
        <f t="shared" si="2"/>
        <v>17</v>
      </c>
      <c r="I36" s="8" t="str">
        <f t="shared" si="0"/>
        <v>APROBADO</v>
      </c>
    </row>
    <row r="37" spans="1:9" ht="12.75">
      <c r="A37" s="3">
        <v>28</v>
      </c>
      <c r="B37" s="4" t="str">
        <f>'[1]5 C'!C37</f>
        <v>QUISPE RAMÍREZ, Luis Alberto</v>
      </c>
      <c r="C37" s="5">
        <f>'[1]5 C'!AB37</f>
        <v>17</v>
      </c>
      <c r="D37" s="5">
        <f>'[1]5 C'!AC37</f>
        <v>17</v>
      </c>
      <c r="E37" s="5">
        <f>'[1]5 C'!AD37</f>
        <v>12</v>
      </c>
      <c r="F37" s="5">
        <f>'[1]5 C'!AE37</f>
        <v>15</v>
      </c>
      <c r="G37" s="6">
        <f t="shared" si="1"/>
        <v>61</v>
      </c>
      <c r="H37" s="7">
        <f t="shared" si="2"/>
        <v>15</v>
      </c>
      <c r="I37" s="8" t="str">
        <f t="shared" si="0"/>
        <v>APROBADO</v>
      </c>
    </row>
    <row r="38" spans="1:9" ht="12.75">
      <c r="A38" s="3">
        <v>29</v>
      </c>
      <c r="B38" s="4" t="str">
        <f>'[1]5 C'!C38</f>
        <v>RAMÍREZ TRUCIOS, Angel Miguel</v>
      </c>
      <c r="C38" s="5">
        <f>'[1]5 C'!AB38</f>
        <v>11</v>
      </c>
      <c r="D38" s="5">
        <f>'[1]5 C'!AC38</f>
        <v>5</v>
      </c>
      <c r="E38" s="5">
        <f>'[1]5 C'!AD38</f>
        <v>14</v>
      </c>
      <c r="F38" s="5">
        <f>'[1]5 C'!AE38</f>
        <v>18</v>
      </c>
      <c r="G38" s="6">
        <f t="shared" si="1"/>
        <v>48</v>
      </c>
      <c r="H38" s="7">
        <f t="shared" si="2"/>
        <v>12</v>
      </c>
      <c r="I38" s="8" t="str">
        <f t="shared" si="0"/>
        <v>APROBADO</v>
      </c>
    </row>
    <row r="39" spans="1:9" ht="12.75">
      <c r="A39" s="3">
        <v>30</v>
      </c>
      <c r="B39" s="4" t="str">
        <f>'[1]5 C'!C39</f>
        <v>REQUENA MACHUCA, Edison</v>
      </c>
      <c r="C39" s="5">
        <f>'[1]5 C'!AB39</f>
        <v>16</v>
      </c>
      <c r="D39" s="5">
        <f>'[1]5 C'!AC39</f>
        <v>17</v>
      </c>
      <c r="E39" s="5">
        <f>'[1]5 C'!AD39</f>
        <v>14</v>
      </c>
      <c r="F39" s="5">
        <f>'[1]5 C'!AE39</f>
        <v>18</v>
      </c>
      <c r="G39" s="6">
        <f t="shared" si="1"/>
        <v>65</v>
      </c>
      <c r="H39" s="7">
        <f t="shared" si="2"/>
        <v>16</v>
      </c>
      <c r="I39" s="8" t="str">
        <f t="shared" si="0"/>
        <v>APROBADO</v>
      </c>
    </row>
    <row r="40" spans="1:9" ht="12.75">
      <c r="A40" s="3">
        <v>31</v>
      </c>
      <c r="B40" s="4" t="str">
        <f>'[1]5 C'!C40</f>
        <v>SARMIENTO CAPANI, Jhon Michael</v>
      </c>
      <c r="C40" s="5">
        <f>'[1]5 C'!AB40</f>
        <v>16</v>
      </c>
      <c r="D40" s="5">
        <f>'[1]5 C'!AC40</f>
        <v>17</v>
      </c>
      <c r="E40" s="5">
        <f>'[1]5 C'!AD40</f>
        <v>8</v>
      </c>
      <c r="F40" s="5">
        <f>'[1]5 C'!AE40</f>
        <v>12</v>
      </c>
      <c r="G40" s="6">
        <f t="shared" si="1"/>
        <v>53</v>
      </c>
      <c r="H40" s="7">
        <f t="shared" si="2"/>
        <v>13</v>
      </c>
      <c r="I40" s="8" t="str">
        <f t="shared" si="0"/>
        <v>APROBADO</v>
      </c>
    </row>
    <row r="41" spans="1:9" ht="12.75">
      <c r="A41" s="3">
        <v>32</v>
      </c>
      <c r="B41" s="4" t="str">
        <f>'[1]5 C'!C41</f>
        <v>SINCHE PARIONA, Yomel Gustavo</v>
      </c>
      <c r="C41" s="5">
        <f>'[1]5 C'!AB41</f>
        <v>16</v>
      </c>
      <c r="D41" s="5">
        <f>'[1]5 C'!AC41</f>
        <v>5</v>
      </c>
      <c r="E41" s="5">
        <f>'[1]5 C'!AD41</f>
        <v>8</v>
      </c>
      <c r="F41" s="5">
        <f>'[1]5 C'!AE41</f>
        <v>12</v>
      </c>
      <c r="G41" s="6">
        <f t="shared" si="1"/>
        <v>41</v>
      </c>
      <c r="H41" s="7">
        <f t="shared" si="2"/>
        <v>10</v>
      </c>
      <c r="I41" s="8" t="str">
        <f t="shared" si="0"/>
        <v>DESAPROBADO</v>
      </c>
    </row>
    <row r="42" spans="1:9" ht="12.75">
      <c r="A42" s="3">
        <v>33</v>
      </c>
      <c r="B42" s="4" t="str">
        <f>'[1]5 C'!C42</f>
        <v>TAIPE GARCÍA, Danny Frank</v>
      </c>
      <c r="C42" s="5">
        <f>'[1]5 C'!AB42</f>
        <v>14</v>
      </c>
      <c r="D42" s="5">
        <f>'[1]5 C'!AC42</f>
        <v>17</v>
      </c>
      <c r="E42" s="5">
        <f>'[1]5 C'!AD42</f>
        <v>13</v>
      </c>
      <c r="F42" s="5">
        <f>'[1]5 C'!AE42</f>
        <v>15</v>
      </c>
      <c r="G42" s="6">
        <f t="shared" si="1"/>
        <v>59</v>
      </c>
      <c r="H42" s="7">
        <f t="shared" si="2"/>
        <v>15</v>
      </c>
      <c r="I42" s="8" t="str">
        <f t="shared" si="0"/>
        <v>APROBADO</v>
      </c>
    </row>
    <row r="43" spans="1:9" ht="12.75">
      <c r="A43" s="3">
        <v>34</v>
      </c>
      <c r="B43" s="4" t="str">
        <f>'[1]5 C'!C43</f>
        <v>VALLADOLID HUAROCC, Juan Daniel</v>
      </c>
      <c r="C43" s="5">
        <f>'[1]5 C'!AB43</f>
        <v>6</v>
      </c>
      <c r="D43" s="5">
        <f>'[1]5 C'!AC43</f>
        <v>5</v>
      </c>
      <c r="E43" s="5">
        <f>'[1]5 C'!AD43</f>
        <v>13</v>
      </c>
      <c r="F43" s="5">
        <f>'[1]5 C'!AE43</f>
        <v>15</v>
      </c>
      <c r="G43" s="6">
        <f t="shared" si="1"/>
        <v>39</v>
      </c>
      <c r="H43" s="7">
        <f t="shared" si="2"/>
        <v>10</v>
      </c>
      <c r="I43" s="8" t="str">
        <f t="shared" si="0"/>
        <v>DESAPROBADO</v>
      </c>
    </row>
    <row r="44" spans="1:9" ht="12.75">
      <c r="A44" s="3">
        <v>35</v>
      </c>
      <c r="B44" s="4" t="str">
        <f>'[1]5 C'!C44</f>
        <v>YAURI MOLINA, Cristhian</v>
      </c>
      <c r="C44" s="5">
        <f>'[1]5 C'!AB44</f>
        <v>17</v>
      </c>
      <c r="D44" s="5">
        <f>'[1]5 C'!AC44</f>
        <v>17</v>
      </c>
      <c r="E44" s="5">
        <f>'[1]5 C'!AD44</f>
        <v>14</v>
      </c>
      <c r="F44" s="5">
        <f>'[1]5 C'!AE44</f>
        <v>18</v>
      </c>
      <c r="G44" s="6">
        <f t="shared" si="1"/>
        <v>66</v>
      </c>
      <c r="H44" s="7">
        <f t="shared" si="2"/>
        <v>17</v>
      </c>
      <c r="I44" s="8" t="str">
        <f t="shared" si="0"/>
        <v>APROBADO</v>
      </c>
    </row>
    <row r="45" spans="1:9" ht="12.75">
      <c r="A45" s="3">
        <v>36</v>
      </c>
      <c r="B45" s="4" t="str">
        <f>'[1]5 C'!C45</f>
        <v>ZÚÑIGA DELGADO, Vanderbit Wolfram</v>
      </c>
      <c r="C45" s="5">
        <f>'[1]5 C'!AB45</f>
        <v>16</v>
      </c>
      <c r="D45" s="5">
        <f>'[1]5 C'!AC45</f>
        <v>5</v>
      </c>
      <c r="E45" s="5">
        <f>'[1]5 C'!AD45</f>
        <v>14</v>
      </c>
      <c r="F45" s="5">
        <f>'[1]5 C'!AE45</f>
        <v>18</v>
      </c>
      <c r="G45" s="6">
        <f t="shared" si="1"/>
        <v>53</v>
      </c>
      <c r="H45" s="7">
        <f t="shared" si="2"/>
        <v>13</v>
      </c>
      <c r="I45" s="8" t="str">
        <f t="shared" si="0"/>
        <v>APROBADO</v>
      </c>
    </row>
    <row r="46" spans="1:9" ht="12.75">
      <c r="A46" s="3">
        <v>37</v>
      </c>
      <c r="B46" s="4" t="str">
        <f>'[1]5 C'!C46</f>
        <v>ZUÑIGA ESPINOZA, Flavio</v>
      </c>
      <c r="C46" s="5">
        <f>'[1]5 C'!AB46</f>
        <v>15</v>
      </c>
      <c r="D46" s="5">
        <f>'[1]5 C'!AC46</f>
        <v>16</v>
      </c>
      <c r="E46" s="5">
        <f>'[1]5 C'!AD46</f>
        <v>14</v>
      </c>
      <c r="F46" s="5">
        <f>'[1]5 C'!AE46</f>
        <v>18</v>
      </c>
      <c r="G46" s="6">
        <f t="shared" si="1"/>
        <v>63</v>
      </c>
      <c r="H46" s="7">
        <f t="shared" si="2"/>
        <v>16</v>
      </c>
      <c r="I46" s="8" t="str">
        <f t="shared" si="0"/>
        <v>APROBADO</v>
      </c>
    </row>
    <row r="47" spans="1:9" ht="12.75">
      <c r="A47" s="3">
        <v>38</v>
      </c>
      <c r="B47" s="4" t="str">
        <f>'[1]5 C'!C47</f>
        <v>ZUÑIGA LANDEO, Alex William</v>
      </c>
      <c r="C47" s="5">
        <f>'[1]5 C'!AB47</f>
        <v>14</v>
      </c>
      <c r="D47" s="5">
        <f>'[1]5 C'!AC47</f>
        <v>18</v>
      </c>
      <c r="E47" s="5">
        <f>'[1]5 C'!AD47</f>
        <v>14</v>
      </c>
      <c r="F47" s="5">
        <f>'[1]5 C'!AE47</f>
        <v>18</v>
      </c>
      <c r="G47" s="6">
        <f t="shared" si="1"/>
        <v>64</v>
      </c>
      <c r="H47" s="7">
        <f t="shared" si="2"/>
        <v>16</v>
      </c>
      <c r="I47" s="8" t="str">
        <f t="shared" si="0"/>
        <v>APROBADO</v>
      </c>
    </row>
    <row r="48" spans="1:9" ht="12.75">
      <c r="A48" s="3">
        <v>39</v>
      </c>
      <c r="B48" s="4">
        <f>'[1]5 C'!C48</f>
        <v>0</v>
      </c>
      <c r="C48" s="5" t="e">
        <f>'[1]5 C'!AB48</f>
        <v>#DIV/0!</v>
      </c>
      <c r="D48" s="5" t="e">
        <f>'[1]5 C'!AC48</f>
        <v>#DIV/0!</v>
      </c>
      <c r="E48" s="5" t="e">
        <f>'[1]5 C'!AD48</f>
        <v>#DIV/0!</v>
      </c>
      <c r="F48" s="5" t="e">
        <f>'[1]5 C'!AE48</f>
        <v>#DIV/0!</v>
      </c>
      <c r="G48" s="6" t="e">
        <f t="shared" si="1"/>
        <v>#DIV/0!</v>
      </c>
      <c r="H48" s="7" t="e">
        <f t="shared" si="2"/>
        <v>#DIV/0!</v>
      </c>
      <c r="I48" s="8" t="e">
        <f t="shared" si="0"/>
        <v>#DIV/0!</v>
      </c>
    </row>
    <row r="49" spans="1:9" ht="12.75">
      <c r="A49" s="3">
        <v>40</v>
      </c>
      <c r="B49" s="4">
        <f>'[1]5 C'!C49</f>
        <v>0</v>
      </c>
      <c r="C49" s="5" t="e">
        <f>'[1]5 C'!AB49</f>
        <v>#DIV/0!</v>
      </c>
      <c r="D49" s="5" t="e">
        <f>'[1]5 C'!AC49</f>
        <v>#DIV/0!</v>
      </c>
      <c r="E49" s="5" t="e">
        <f>'[1]5 C'!AD49</f>
        <v>#DIV/0!</v>
      </c>
      <c r="F49" s="5" t="e">
        <f>'[1]5 C'!AE49</f>
        <v>#DIV/0!</v>
      </c>
      <c r="G49" s="6" t="e">
        <f t="shared" si="1"/>
        <v>#DIV/0!</v>
      </c>
      <c r="H49" s="7" t="e">
        <f t="shared" si="2"/>
        <v>#DIV/0!</v>
      </c>
      <c r="I49" s="8" t="e">
        <f t="shared" si="0"/>
        <v>#DIV/0!</v>
      </c>
    </row>
  </sheetData>
  <sheetProtection password="C82F" sheet="1" objects="1" scenarios="1" formatCells="0" formatColumns="0" formatRows="0" insertColumns="0" insertRows="0" insertHyperlinks="0" deleteColumns="0" deleteRows="0"/>
  <mergeCells count="7">
    <mergeCell ref="B2:I2"/>
    <mergeCell ref="A6:A9"/>
    <mergeCell ref="B6:B9"/>
    <mergeCell ref="C6:G7"/>
    <mergeCell ref="H6:H9"/>
    <mergeCell ref="I6:I9"/>
    <mergeCell ref="C8:G8"/>
  </mergeCells>
  <conditionalFormatting sqref="B10:B49">
    <cfRule type="cellIs" priority="1" dxfId="0" operator="equal" stopIfTrue="1">
      <formula>"NO HAY"</formula>
    </cfRule>
  </conditionalFormatting>
  <conditionalFormatting sqref="C10:H49">
    <cfRule type="cellIs" priority="2" dxfId="1" operator="greaterThanOrEqual" stopIfTrue="1">
      <formula>10.5</formula>
    </cfRule>
    <cfRule type="cellIs" priority="3" dxfId="0" operator="lessThanOrEqual" stopIfTrue="1">
      <formula>10.4</formula>
    </cfRule>
  </conditionalFormatting>
  <conditionalFormatting sqref="I10:I49">
    <cfRule type="cellIs" priority="4" dxfId="1" operator="equal" stopIfTrue="1">
      <formula>"APROBADO"</formula>
    </cfRule>
    <cfRule type="cellIs" priority="5" dxfId="0" operator="equal" stopIfTrue="1">
      <formula>"DESAPROBADO"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E21" sqref="E21"/>
    </sheetView>
  </sheetViews>
  <sheetFormatPr defaultColWidth="11.421875" defaultRowHeight="12.75"/>
  <cols>
    <col min="1" max="1" width="2.8515625" style="0" customWidth="1"/>
    <col min="2" max="2" width="36.28125" style="0" customWidth="1"/>
    <col min="3" max="7" width="4.421875" style="0" customWidth="1"/>
    <col min="8" max="8" width="15.8515625" style="0" customWidth="1"/>
  </cols>
  <sheetData>
    <row r="2" spans="2:8" ht="12.75">
      <c r="B2" s="9" t="s">
        <v>12</v>
      </c>
      <c r="C2" s="9"/>
      <c r="D2" s="9"/>
      <c r="E2" s="9"/>
      <c r="F2" s="9"/>
      <c r="G2" s="9"/>
      <c r="H2" s="9"/>
    </row>
    <row r="6" spans="1:8" ht="12.75">
      <c r="A6" s="10" t="s">
        <v>1</v>
      </c>
      <c r="B6" s="11" t="s">
        <v>2</v>
      </c>
      <c r="C6" s="12" t="s">
        <v>3</v>
      </c>
      <c r="D6" s="13"/>
      <c r="E6" s="13"/>
      <c r="F6" s="13"/>
      <c r="G6" s="16" t="s">
        <v>4</v>
      </c>
      <c r="H6" s="18" t="s">
        <v>5</v>
      </c>
    </row>
    <row r="7" spans="1:8" ht="12.75">
      <c r="A7" s="10"/>
      <c r="B7" s="11"/>
      <c r="C7" s="14"/>
      <c r="D7" s="15"/>
      <c r="E7" s="15"/>
      <c r="F7" s="15"/>
      <c r="G7" s="17"/>
      <c r="H7" s="18"/>
    </row>
    <row r="8" spans="1:8" ht="12.75">
      <c r="A8" s="10"/>
      <c r="B8" s="11"/>
      <c r="C8" s="19" t="s">
        <v>6</v>
      </c>
      <c r="D8" s="20"/>
      <c r="E8" s="20"/>
      <c r="F8" s="20"/>
      <c r="G8" s="17"/>
      <c r="H8" s="18"/>
    </row>
    <row r="9" spans="1:8" ht="12.75">
      <c r="A9" s="10"/>
      <c r="B9" s="11"/>
      <c r="C9" s="1" t="s">
        <v>7</v>
      </c>
      <c r="D9" s="2" t="s">
        <v>8</v>
      </c>
      <c r="E9" s="2" t="s">
        <v>9</v>
      </c>
      <c r="F9" s="2"/>
      <c r="G9" s="17"/>
      <c r="H9" s="18"/>
    </row>
    <row r="10" spans="1:8" ht="12.75">
      <c r="A10" s="3">
        <v>1</v>
      </c>
      <c r="B10" s="4" t="str">
        <f>'[1]5 E'!C10</f>
        <v>ALVAREZ TICLLASUCA, Joaquin</v>
      </c>
      <c r="C10" s="5">
        <f>'[1]5 E'!AB10</f>
        <v>17</v>
      </c>
      <c r="D10" s="5">
        <f>'[1]5 E'!AC10</f>
        <v>13</v>
      </c>
      <c r="E10" s="5">
        <f>'[1]5 E'!AD10</f>
        <v>14</v>
      </c>
      <c r="F10" s="5">
        <f>'[1]5 E'!AE10</f>
        <v>18</v>
      </c>
      <c r="G10" s="7">
        <f>ROUND(AVERAGE(C10:F10),0)</f>
        <v>16</v>
      </c>
      <c r="H10" s="8" t="str">
        <f aca="true" t="shared" si="0" ref="H10:H46">IF(G10&gt;=10.5,"APROBADO","DESAPROBADO")</f>
        <v>APROBADO</v>
      </c>
    </row>
    <row r="11" spans="1:8" ht="12.75">
      <c r="A11" s="3">
        <v>2</v>
      </c>
      <c r="B11" s="4" t="str">
        <f>'[1]5 E'!C11</f>
        <v>BELITO MORÁN, Anthony Rossbell</v>
      </c>
      <c r="C11" s="5">
        <f>'[1]5 E'!AB11</f>
        <v>15</v>
      </c>
      <c r="D11" s="5">
        <f>'[1]5 E'!AC11</f>
        <v>7</v>
      </c>
      <c r="E11" s="5">
        <f>'[1]5 E'!AD11</f>
        <v>13</v>
      </c>
      <c r="F11" s="5">
        <f>'[1]5 E'!AE11</f>
        <v>18</v>
      </c>
      <c r="G11" s="7">
        <f aca="true" t="shared" si="1" ref="G11:G49">ROUND(AVERAGE(C11:F11),0)</f>
        <v>13</v>
      </c>
      <c r="H11" s="8" t="str">
        <f t="shared" si="0"/>
        <v>APROBADO</v>
      </c>
    </row>
    <row r="12" spans="1:8" ht="12.75">
      <c r="A12" s="3">
        <v>3</v>
      </c>
      <c r="B12" s="4" t="str">
        <f>'[1]5 E'!C12</f>
        <v>BENITO TAYPE, Luis Gustavo</v>
      </c>
      <c r="C12" s="5">
        <f>'[1]5 E'!AB12</f>
        <v>13</v>
      </c>
      <c r="D12" s="5">
        <f>'[1]5 E'!AC12</f>
        <v>9</v>
      </c>
      <c r="E12" s="5">
        <f>'[1]5 E'!AD12</f>
        <v>10</v>
      </c>
      <c r="F12" s="5">
        <f>'[1]5 E'!AE12</f>
        <v>18</v>
      </c>
      <c r="G12" s="7">
        <f t="shared" si="1"/>
        <v>13</v>
      </c>
      <c r="H12" s="8" t="str">
        <f t="shared" si="0"/>
        <v>APROBADO</v>
      </c>
    </row>
    <row r="13" spans="1:8" ht="12.75">
      <c r="A13" s="3">
        <v>4</v>
      </c>
      <c r="B13" s="4" t="str">
        <f>'[1]5 E'!C13</f>
        <v>CALDERON DE LA CRUZ, Brian Anthony</v>
      </c>
      <c r="C13" s="5">
        <f>'[1]5 E'!AB13</f>
        <v>12</v>
      </c>
      <c r="D13" s="5">
        <f>'[1]5 E'!AC13</f>
        <v>12</v>
      </c>
      <c r="E13" s="5">
        <f>'[1]5 E'!AD13</f>
        <v>11</v>
      </c>
      <c r="F13" s="5">
        <f>'[1]5 E'!AE13</f>
        <v>15</v>
      </c>
      <c r="G13" s="7">
        <f t="shared" si="1"/>
        <v>13</v>
      </c>
      <c r="H13" s="8" t="str">
        <f t="shared" si="0"/>
        <v>APROBADO</v>
      </c>
    </row>
    <row r="14" spans="1:8" ht="12.75">
      <c r="A14" s="3">
        <v>5</v>
      </c>
      <c r="B14" s="4" t="str">
        <f>'[1]5 E'!C14</f>
        <v>CANDIOTTI CUSI, Yerson Antony</v>
      </c>
      <c r="C14" s="5">
        <f>'[1]5 E'!AB14</f>
        <v>15</v>
      </c>
      <c r="D14" s="5">
        <f>'[1]5 E'!AC14</f>
        <v>8</v>
      </c>
      <c r="E14" s="5">
        <f>'[1]5 E'!AD14</f>
        <v>10</v>
      </c>
      <c r="F14" s="5">
        <f>'[1]5 E'!AE14</f>
        <v>18</v>
      </c>
      <c r="G14" s="7">
        <f t="shared" si="1"/>
        <v>13</v>
      </c>
      <c r="H14" s="8" t="str">
        <f t="shared" si="0"/>
        <v>APROBADO</v>
      </c>
    </row>
    <row r="15" spans="1:8" ht="12.75">
      <c r="A15" s="3">
        <v>6</v>
      </c>
      <c r="B15" s="4" t="str">
        <f>'[1]5 E'!C15</f>
        <v>CASTAÑEDA ALFONSO, Julio Kike</v>
      </c>
      <c r="C15" s="5">
        <f>'[1]5 E'!AB15</f>
        <v>18</v>
      </c>
      <c r="D15" s="5">
        <f>'[1]5 E'!AC15</f>
        <v>17</v>
      </c>
      <c r="E15" s="5">
        <f>'[1]5 E'!AD15</f>
        <v>17</v>
      </c>
      <c r="F15" s="5">
        <f>'[1]5 E'!AE15</f>
        <v>18</v>
      </c>
      <c r="G15" s="7">
        <f t="shared" si="1"/>
        <v>18</v>
      </c>
      <c r="H15" s="8" t="str">
        <f t="shared" si="0"/>
        <v>APROBADO</v>
      </c>
    </row>
    <row r="16" spans="1:8" ht="12.75">
      <c r="A16" s="3">
        <v>7</v>
      </c>
      <c r="B16" s="4" t="str">
        <f>'[1]5 E'!C16</f>
        <v>CASTELLANOS CCANTO, Henry Anthony</v>
      </c>
      <c r="C16" s="5">
        <f>'[1]5 E'!AB16</f>
        <v>18</v>
      </c>
      <c r="D16" s="5">
        <f>'[1]5 E'!AC16</f>
        <v>13</v>
      </c>
      <c r="E16" s="5">
        <f>'[1]5 E'!AD16</f>
        <v>10</v>
      </c>
      <c r="F16" s="5">
        <f>'[1]5 E'!AE16</f>
        <v>18</v>
      </c>
      <c r="G16" s="7">
        <f t="shared" si="1"/>
        <v>15</v>
      </c>
      <c r="H16" s="8" t="str">
        <f t="shared" si="0"/>
        <v>APROBADO</v>
      </c>
    </row>
    <row r="17" spans="1:8" ht="12.75">
      <c r="A17" s="3">
        <v>8</v>
      </c>
      <c r="B17" s="4" t="str">
        <f>'[1]5 E'!C17</f>
        <v>CCENCHO BOZA, Saúl </v>
      </c>
      <c r="C17" s="5">
        <f>'[1]5 E'!AB17</f>
        <v>18</v>
      </c>
      <c r="D17" s="5">
        <f>'[1]5 E'!AC17</f>
        <v>16</v>
      </c>
      <c r="E17" s="5">
        <f>'[1]5 E'!AD17</f>
        <v>15</v>
      </c>
      <c r="F17" s="5">
        <f>'[1]5 E'!AE17</f>
        <v>18</v>
      </c>
      <c r="G17" s="7">
        <f t="shared" si="1"/>
        <v>17</v>
      </c>
      <c r="H17" s="8" t="str">
        <f t="shared" si="0"/>
        <v>APROBADO</v>
      </c>
    </row>
    <row r="18" spans="1:8" ht="12.75">
      <c r="A18" s="3">
        <v>9</v>
      </c>
      <c r="B18" s="4" t="str">
        <f>'[1]5 E'!C18</f>
        <v>CRISPÍN MENDOZA, Nilo Yampoll</v>
      </c>
      <c r="C18" s="5">
        <f>'[1]5 E'!AB18</f>
        <v>14</v>
      </c>
      <c r="D18" s="5">
        <f>'[1]5 E'!AC18</f>
        <v>10</v>
      </c>
      <c r="E18" s="5">
        <f>'[1]5 E'!AD18</f>
        <v>13</v>
      </c>
      <c r="F18" s="5">
        <f>'[1]5 E'!AE18</f>
        <v>18</v>
      </c>
      <c r="G18" s="7">
        <f t="shared" si="1"/>
        <v>14</v>
      </c>
      <c r="H18" s="8" t="str">
        <f t="shared" si="0"/>
        <v>APROBADO</v>
      </c>
    </row>
    <row r="19" spans="1:8" ht="12.75">
      <c r="A19" s="3">
        <v>10</v>
      </c>
      <c r="B19" s="4" t="str">
        <f>'[1]5 E'!C19</f>
        <v>DE LA CRUZ ACEVEDO, Martín</v>
      </c>
      <c r="C19" s="5">
        <f>'[1]5 E'!AB19</f>
        <v>18</v>
      </c>
      <c r="D19" s="5">
        <f>'[1]5 E'!AC19</f>
        <v>18</v>
      </c>
      <c r="E19" s="5">
        <f>'[1]5 E'!AD19</f>
        <v>16</v>
      </c>
      <c r="F19" s="5">
        <f>'[1]5 E'!AE19</f>
        <v>18</v>
      </c>
      <c r="G19" s="7">
        <f t="shared" si="1"/>
        <v>18</v>
      </c>
      <c r="H19" s="8" t="str">
        <f t="shared" si="0"/>
        <v>APROBADO</v>
      </c>
    </row>
    <row r="20" spans="1:8" ht="12.75">
      <c r="A20" s="3">
        <v>11</v>
      </c>
      <c r="B20" s="4" t="str">
        <f>'[1]5 E'!C20</f>
        <v>FLORES TORPOCO, Steeven Brian</v>
      </c>
      <c r="C20" s="5">
        <f>'[1]5 E'!AB20</f>
        <v>13</v>
      </c>
      <c r="D20" s="5">
        <f>'[1]5 E'!AC20</f>
        <v>5</v>
      </c>
      <c r="E20" s="5">
        <f>'[1]5 E'!AD20</f>
        <v>11</v>
      </c>
      <c r="F20" s="5">
        <f>'[1]5 E'!AE20</f>
        <v>18</v>
      </c>
      <c r="G20" s="7">
        <f t="shared" si="1"/>
        <v>12</v>
      </c>
      <c r="H20" s="8" t="str">
        <f t="shared" si="0"/>
        <v>APROBADO</v>
      </c>
    </row>
    <row r="21" spans="1:8" ht="12.75">
      <c r="A21" s="3">
        <v>12</v>
      </c>
      <c r="B21" s="4" t="str">
        <f>'[1]5 E'!C21</f>
        <v>GASPAR ESCOBAR, Omar Orlando</v>
      </c>
      <c r="C21" s="5">
        <f>'[1]5 E'!AB21</f>
        <v>16</v>
      </c>
      <c r="D21" s="5">
        <f>'[1]5 E'!AC21</f>
        <v>10</v>
      </c>
      <c r="E21" s="5">
        <f>'[1]5 E'!AD21</f>
        <v>14</v>
      </c>
      <c r="F21" s="5">
        <f>'[1]5 E'!AE21</f>
        <v>18</v>
      </c>
      <c r="G21" s="7">
        <f t="shared" si="1"/>
        <v>15</v>
      </c>
      <c r="H21" s="8" t="str">
        <f t="shared" si="0"/>
        <v>APROBADO</v>
      </c>
    </row>
    <row r="22" spans="1:8" ht="12.75">
      <c r="A22" s="3">
        <v>13</v>
      </c>
      <c r="B22" s="4" t="str">
        <f>'[1]5 E'!C22</f>
        <v>GUILLEN GALA, Jhon Gustavo</v>
      </c>
      <c r="C22" s="5">
        <f>'[1]5 E'!AB22</f>
        <v>18</v>
      </c>
      <c r="D22" s="5">
        <f>'[1]5 E'!AC22</f>
        <v>18</v>
      </c>
      <c r="E22" s="5">
        <f>'[1]5 E'!AD22</f>
        <v>18</v>
      </c>
      <c r="F22" s="5">
        <f>'[1]5 E'!AE22</f>
        <v>18</v>
      </c>
      <c r="G22" s="7">
        <f t="shared" si="1"/>
        <v>18</v>
      </c>
      <c r="H22" s="8" t="str">
        <f t="shared" si="0"/>
        <v>APROBADO</v>
      </c>
    </row>
    <row r="23" spans="1:8" ht="12.75">
      <c r="A23" s="3">
        <v>14</v>
      </c>
      <c r="B23" s="4" t="str">
        <f>'[1]5 E'!C23</f>
        <v>HERRERA DE LA CRUZ, Angel Adolfo</v>
      </c>
      <c r="C23" s="5">
        <f>'[1]5 E'!AB23</f>
        <v>13</v>
      </c>
      <c r="D23" s="5">
        <f>'[1]5 E'!AC23</f>
        <v>9</v>
      </c>
      <c r="E23" s="5">
        <f>'[1]5 E'!AD23</f>
        <v>15</v>
      </c>
      <c r="F23" s="5">
        <f>'[1]5 E'!AE23</f>
        <v>18</v>
      </c>
      <c r="G23" s="7">
        <f t="shared" si="1"/>
        <v>14</v>
      </c>
      <c r="H23" s="8" t="str">
        <f t="shared" si="0"/>
        <v>APROBADO</v>
      </c>
    </row>
    <row r="24" spans="1:8" ht="12.75">
      <c r="A24" s="3">
        <v>15</v>
      </c>
      <c r="B24" s="4" t="str">
        <f>'[1]5 E'!C24</f>
        <v>HIDALGO PANÉZ, Henry Paul</v>
      </c>
      <c r="C24" s="5">
        <f>'[1]5 E'!AB24</f>
        <v>18</v>
      </c>
      <c r="D24" s="5">
        <f>'[1]5 E'!AC24</f>
        <v>17</v>
      </c>
      <c r="E24" s="5">
        <f>'[1]5 E'!AD24</f>
        <v>11</v>
      </c>
      <c r="F24" s="5">
        <f>'[1]5 E'!AE24</f>
        <v>18</v>
      </c>
      <c r="G24" s="7">
        <f t="shared" si="1"/>
        <v>16</v>
      </c>
      <c r="H24" s="8" t="str">
        <f t="shared" si="0"/>
        <v>APROBADO</v>
      </c>
    </row>
    <row r="25" spans="1:8" ht="12.75">
      <c r="A25" s="3">
        <v>16</v>
      </c>
      <c r="B25" s="4" t="str">
        <f>'[1]5 E'!C25</f>
        <v>HUAMAN FERNANDEZ, Bonifacio Henrry</v>
      </c>
      <c r="C25" s="5">
        <f>'[1]5 E'!AB25</f>
        <v>18</v>
      </c>
      <c r="D25" s="5">
        <f>'[1]5 E'!AC25</f>
        <v>16</v>
      </c>
      <c r="E25" s="5">
        <f>'[1]5 E'!AD25</f>
        <v>16</v>
      </c>
      <c r="F25" s="5">
        <f>'[1]5 E'!AE25</f>
        <v>18</v>
      </c>
      <c r="G25" s="7">
        <f t="shared" si="1"/>
        <v>17</v>
      </c>
      <c r="H25" s="8" t="str">
        <f t="shared" si="0"/>
        <v>APROBADO</v>
      </c>
    </row>
    <row r="26" spans="1:8" ht="12.75">
      <c r="A26" s="3">
        <v>17</v>
      </c>
      <c r="B26" s="4" t="str">
        <f>'[1]5 E'!C26</f>
        <v>HUAROC GUIZA, Fernando</v>
      </c>
      <c r="C26" s="5">
        <f>'[1]5 E'!AB26</f>
        <v>16</v>
      </c>
      <c r="D26" s="5">
        <f>'[1]5 E'!AC26</f>
        <v>14</v>
      </c>
      <c r="E26" s="5">
        <f>'[1]5 E'!AD26</f>
        <v>12</v>
      </c>
      <c r="F26" s="5">
        <f>'[1]5 E'!AE26</f>
        <v>18</v>
      </c>
      <c r="G26" s="7">
        <f t="shared" si="1"/>
        <v>15</v>
      </c>
      <c r="H26" s="8" t="str">
        <f t="shared" si="0"/>
        <v>APROBADO</v>
      </c>
    </row>
    <row r="27" spans="1:8" ht="12.75">
      <c r="A27" s="3">
        <v>18</v>
      </c>
      <c r="B27" s="4" t="str">
        <f>'[1]5 E'!C27</f>
        <v>JURADO BREÑA, Marco Antonio</v>
      </c>
      <c r="C27" s="5">
        <f>'[1]5 E'!AB27</f>
        <v>16</v>
      </c>
      <c r="D27" s="5">
        <f>'[1]5 E'!AC27</f>
        <v>13</v>
      </c>
      <c r="E27" s="5">
        <f>'[1]5 E'!AD27</f>
        <v>16</v>
      </c>
      <c r="F27" s="5">
        <f>'[1]5 E'!AE27</f>
        <v>18</v>
      </c>
      <c r="G27" s="7">
        <f t="shared" si="1"/>
        <v>16</v>
      </c>
      <c r="H27" s="8" t="str">
        <f t="shared" si="0"/>
        <v>APROBADO</v>
      </c>
    </row>
    <row r="28" spans="1:8" ht="12.75">
      <c r="A28" s="3">
        <v>19</v>
      </c>
      <c r="B28" s="4" t="str">
        <f>'[1]5 E'!C28</f>
        <v>LAURENTE SORIANO, Yan Benjamín</v>
      </c>
      <c r="C28" s="5">
        <f>'[1]5 E'!AB28</f>
        <v>18</v>
      </c>
      <c r="D28" s="5">
        <f>'[1]5 E'!AC28</f>
        <v>13</v>
      </c>
      <c r="E28" s="5">
        <f>'[1]5 E'!AD28</f>
        <v>9</v>
      </c>
      <c r="F28" s="5">
        <f>'[1]5 E'!AE28</f>
        <v>18</v>
      </c>
      <c r="G28" s="7">
        <f t="shared" si="1"/>
        <v>15</v>
      </c>
      <c r="H28" s="8" t="str">
        <f t="shared" si="0"/>
        <v>APROBADO</v>
      </c>
    </row>
    <row r="29" spans="1:8" ht="12.75">
      <c r="A29" s="3">
        <v>20</v>
      </c>
      <c r="B29" s="4" t="str">
        <f>'[1]5 E'!C29</f>
        <v>LOAYZA RAMOS, Alexander José </v>
      </c>
      <c r="C29" s="5">
        <f>'[1]5 E'!AB29</f>
        <v>13</v>
      </c>
      <c r="D29" s="5">
        <f>'[1]5 E'!AC29</f>
        <v>5</v>
      </c>
      <c r="E29" s="5">
        <f>'[1]5 E'!AD29</f>
        <v>5</v>
      </c>
      <c r="F29" s="5">
        <f>'[1]5 E'!AE29</f>
        <v>18</v>
      </c>
      <c r="G29" s="7">
        <f t="shared" si="1"/>
        <v>10</v>
      </c>
      <c r="H29" s="8" t="str">
        <f t="shared" si="0"/>
        <v>DESAPROBADO</v>
      </c>
    </row>
    <row r="30" spans="1:8" ht="12.75">
      <c r="A30" s="3">
        <v>21</v>
      </c>
      <c r="B30" s="4" t="str">
        <f>'[1]5 E'!C30</f>
        <v>MANCHA TUNQUE, Pool Franklin Oliver</v>
      </c>
      <c r="C30" s="5">
        <f>'[1]5 E'!AB30</f>
        <v>13</v>
      </c>
      <c r="D30" s="5">
        <f>'[1]5 E'!AC30</f>
        <v>8</v>
      </c>
      <c r="E30" s="5">
        <f>'[1]5 E'!AD30</f>
        <v>16</v>
      </c>
      <c r="F30" s="5">
        <f>'[1]5 E'!AE30</f>
        <v>18</v>
      </c>
      <c r="G30" s="7">
        <f t="shared" si="1"/>
        <v>14</v>
      </c>
      <c r="H30" s="8" t="str">
        <f t="shared" si="0"/>
        <v>APROBADO</v>
      </c>
    </row>
    <row r="31" spans="1:8" ht="12.75">
      <c r="A31" s="3">
        <v>22</v>
      </c>
      <c r="B31" s="4" t="str">
        <f>'[1]5 E'!C31</f>
        <v>MARTÍNEZ VALDIVIA, Jerson Elvis</v>
      </c>
      <c r="C31" s="5">
        <f>'[1]5 E'!AB31</f>
        <v>13</v>
      </c>
      <c r="D31" s="5">
        <f>'[1]5 E'!AC31</f>
        <v>8</v>
      </c>
      <c r="E31" s="5">
        <f>'[1]5 E'!AD31</f>
        <v>15</v>
      </c>
      <c r="F31" s="5">
        <f>'[1]5 E'!AE31</f>
        <v>18</v>
      </c>
      <c r="G31" s="7">
        <f t="shared" si="1"/>
        <v>14</v>
      </c>
      <c r="H31" s="8" t="str">
        <f t="shared" si="0"/>
        <v>APROBADO</v>
      </c>
    </row>
    <row r="32" spans="1:8" ht="12.75">
      <c r="A32" s="3">
        <v>23</v>
      </c>
      <c r="B32" s="4" t="str">
        <f>'[1]5 E'!C32</f>
        <v>MEZA QUISPE, Hember Garom</v>
      </c>
      <c r="C32" s="5">
        <f>'[1]5 E'!AB32</f>
        <v>18</v>
      </c>
      <c r="D32" s="5">
        <f>'[1]5 E'!AC32</f>
        <v>18</v>
      </c>
      <c r="E32" s="5">
        <f>'[1]5 E'!AD32</f>
        <v>11</v>
      </c>
      <c r="F32" s="5">
        <f>'[1]5 E'!AE32</f>
        <v>18</v>
      </c>
      <c r="G32" s="7">
        <f t="shared" si="1"/>
        <v>16</v>
      </c>
      <c r="H32" s="8" t="str">
        <f t="shared" si="0"/>
        <v>APROBADO</v>
      </c>
    </row>
    <row r="33" spans="1:8" ht="12.75">
      <c r="A33" s="3">
        <v>24</v>
      </c>
      <c r="B33" s="4" t="str">
        <f>'[1]5 E'!C33</f>
        <v>OLARTE GALA, Roger</v>
      </c>
      <c r="C33" s="5">
        <f>'[1]5 E'!AB33</f>
        <v>17</v>
      </c>
      <c r="D33" s="5">
        <f>'[1]5 E'!AC33</f>
        <v>5</v>
      </c>
      <c r="E33" s="5">
        <f>'[1]5 E'!AD33</f>
        <v>11</v>
      </c>
      <c r="F33" s="5">
        <f>'[1]5 E'!AE33</f>
        <v>14</v>
      </c>
      <c r="G33" s="7">
        <f t="shared" si="1"/>
        <v>12</v>
      </c>
      <c r="H33" s="8" t="str">
        <f t="shared" si="0"/>
        <v>APROBADO</v>
      </c>
    </row>
    <row r="34" spans="1:8" ht="12.75">
      <c r="A34" s="3">
        <v>25</v>
      </c>
      <c r="B34" s="4" t="str">
        <f>'[1]5 E'!C34</f>
        <v>PALOMINO OBLITAS, Rodrigo</v>
      </c>
      <c r="C34" s="5">
        <f>'[1]5 E'!AB34</f>
        <v>18</v>
      </c>
      <c r="D34" s="5">
        <f>'[1]5 E'!AC34</f>
        <v>13</v>
      </c>
      <c r="E34" s="5">
        <f>'[1]5 E'!AD34</f>
        <v>12</v>
      </c>
      <c r="F34" s="5">
        <f>'[1]5 E'!AE34</f>
        <v>18</v>
      </c>
      <c r="G34" s="7">
        <f t="shared" si="1"/>
        <v>15</v>
      </c>
      <c r="H34" s="8" t="str">
        <f t="shared" si="0"/>
        <v>APROBADO</v>
      </c>
    </row>
    <row r="35" spans="1:8" ht="12.75">
      <c r="A35" s="3">
        <v>26</v>
      </c>
      <c r="B35" s="4" t="str">
        <f>'[1]5 E'!C35</f>
        <v>PARIONA TUNQUE, Jhon Fissher Kennedy</v>
      </c>
      <c r="C35" s="5">
        <f>'[1]5 E'!AB35</f>
        <v>18</v>
      </c>
      <c r="D35" s="5">
        <f>'[1]5 E'!AC35</f>
        <v>13</v>
      </c>
      <c r="E35" s="5">
        <f>'[1]5 E'!AD35</f>
        <v>16</v>
      </c>
      <c r="F35" s="5">
        <f>'[1]5 E'!AE35</f>
        <v>18</v>
      </c>
      <c r="G35" s="7">
        <f t="shared" si="1"/>
        <v>16</v>
      </c>
      <c r="H35" s="8" t="str">
        <f t="shared" si="0"/>
        <v>APROBADO</v>
      </c>
    </row>
    <row r="36" spans="1:8" ht="12.75">
      <c r="A36" s="3">
        <v>27</v>
      </c>
      <c r="B36" s="4" t="str">
        <f>'[1]5 E'!C36</f>
        <v>PERCCA PAITÁN, Erik Jhonatan</v>
      </c>
      <c r="C36" s="5">
        <f>'[1]5 E'!AB36</f>
        <v>18</v>
      </c>
      <c r="D36" s="5">
        <f>'[1]5 E'!AC36</f>
        <v>15</v>
      </c>
      <c r="E36" s="5">
        <f>'[1]5 E'!AD36</f>
        <v>15</v>
      </c>
      <c r="F36" s="5">
        <f>'[1]5 E'!AE36</f>
        <v>18</v>
      </c>
      <c r="G36" s="7">
        <f t="shared" si="1"/>
        <v>17</v>
      </c>
      <c r="H36" s="8" t="str">
        <f t="shared" si="0"/>
        <v>APROBADO</v>
      </c>
    </row>
    <row r="37" spans="1:8" ht="12.75">
      <c r="A37" s="3">
        <v>28</v>
      </c>
      <c r="B37" s="4" t="str">
        <f>'[1]5 E'!C37</f>
        <v>QUISPE DE LA CRUZ, Jean Carlos</v>
      </c>
      <c r="C37" s="5">
        <f>'[1]5 E'!AB37</f>
        <v>9</v>
      </c>
      <c r="D37" s="5">
        <f>'[1]5 E'!AC37</f>
        <v>8</v>
      </c>
      <c r="E37" s="5">
        <f>'[1]5 E'!AD37</f>
        <v>14</v>
      </c>
      <c r="F37" s="5">
        <f>'[1]5 E'!AE37</f>
        <v>12</v>
      </c>
      <c r="G37" s="7">
        <f t="shared" si="1"/>
        <v>11</v>
      </c>
      <c r="H37" s="8" t="str">
        <f t="shared" si="0"/>
        <v>APROBADO</v>
      </c>
    </row>
    <row r="38" spans="1:8" ht="12.75">
      <c r="A38" s="3">
        <v>29</v>
      </c>
      <c r="B38" s="4" t="str">
        <f>'[1]5 E'!C38</f>
        <v>QUISPE HUAMÁN, Cristhian Alberto</v>
      </c>
      <c r="C38" s="5">
        <f>'[1]5 E'!AB38</f>
        <v>18</v>
      </c>
      <c r="D38" s="5">
        <f>'[1]5 E'!AC38</f>
        <v>17</v>
      </c>
      <c r="E38" s="5">
        <f>'[1]5 E'!AD38</f>
        <v>13</v>
      </c>
      <c r="F38" s="5">
        <f>'[1]5 E'!AE38</f>
        <v>18</v>
      </c>
      <c r="G38" s="7">
        <f t="shared" si="1"/>
        <v>17</v>
      </c>
      <c r="H38" s="8" t="str">
        <f t="shared" si="0"/>
        <v>APROBADO</v>
      </c>
    </row>
    <row r="39" spans="1:8" ht="12.75">
      <c r="A39" s="3">
        <v>30</v>
      </c>
      <c r="B39" s="4" t="str">
        <f>'[1]5 E'!C39</f>
        <v>QUISPE TAYRO, Leo Yordan</v>
      </c>
      <c r="C39" s="5">
        <f>'[1]5 E'!IG12</f>
        <v>0</v>
      </c>
      <c r="D39" s="5">
        <f>'[1]5 E'!IH12</f>
        <v>0</v>
      </c>
      <c r="E39" s="5">
        <f>'[1]5 E'!II12</f>
        <v>0</v>
      </c>
      <c r="F39" s="5">
        <f>'[1]5 E'!IJ12</f>
        <v>0</v>
      </c>
      <c r="G39" s="7">
        <f t="shared" si="1"/>
        <v>0</v>
      </c>
      <c r="H39" s="8" t="str">
        <f t="shared" si="0"/>
        <v>DESAPROBADO</v>
      </c>
    </row>
    <row r="40" spans="1:8" ht="12.75">
      <c r="A40" s="3">
        <v>31</v>
      </c>
      <c r="B40" s="4" t="str">
        <f>'[1]5 E'!C40</f>
        <v>REQUEZ RIVEROS, Anthony</v>
      </c>
      <c r="C40" s="5">
        <f>'[1]5 E'!AB40</f>
        <v>18</v>
      </c>
      <c r="D40" s="5">
        <f>'[1]5 E'!AC40</f>
        <v>17</v>
      </c>
      <c r="E40" s="5">
        <f>'[1]5 E'!AD40</f>
        <v>15</v>
      </c>
      <c r="F40" s="5">
        <f>'[1]5 E'!AE40</f>
        <v>18</v>
      </c>
      <c r="G40" s="7">
        <f t="shared" si="1"/>
        <v>17</v>
      </c>
      <c r="H40" s="8" t="str">
        <f t="shared" si="0"/>
        <v>APROBADO</v>
      </c>
    </row>
    <row r="41" spans="1:8" ht="12.75">
      <c r="A41" s="3">
        <v>32</v>
      </c>
      <c r="B41" s="4" t="str">
        <f>'[1]5 E'!C41</f>
        <v>RODRÍGUEZ MALDONADO, Cris Dhalin</v>
      </c>
      <c r="C41" s="5">
        <f>'[1]5 E'!AB41</f>
        <v>18</v>
      </c>
      <c r="D41" s="5">
        <f>'[1]5 E'!AC41</f>
        <v>13</v>
      </c>
      <c r="E41" s="5">
        <f>'[1]5 E'!AD41</f>
        <v>7</v>
      </c>
      <c r="F41" s="5">
        <f>'[1]5 E'!AE41</f>
        <v>15</v>
      </c>
      <c r="G41" s="7">
        <f t="shared" si="1"/>
        <v>13</v>
      </c>
      <c r="H41" s="8" t="str">
        <f t="shared" si="0"/>
        <v>APROBADO</v>
      </c>
    </row>
    <row r="42" spans="1:8" ht="12.75">
      <c r="A42" s="3">
        <v>33</v>
      </c>
      <c r="B42" s="4" t="str">
        <f>'[1]5 E'!C42</f>
        <v>ROJAS QUINTO, José Luis</v>
      </c>
      <c r="C42" s="5" t="e">
        <f>'[1]5 E'!AB42</f>
        <v>#DIV/0!</v>
      </c>
      <c r="D42" s="5" t="e">
        <f>'[1]5 E'!AC42</f>
        <v>#DIV/0!</v>
      </c>
      <c r="E42" s="5" t="e">
        <f>'[1]5 E'!AD42</f>
        <v>#DIV/0!</v>
      </c>
      <c r="F42" s="5" t="e">
        <f>'[1]5 E'!AE42</f>
        <v>#DIV/0!</v>
      </c>
      <c r="G42" s="7" t="e">
        <f t="shared" si="1"/>
        <v>#DIV/0!</v>
      </c>
      <c r="H42" s="8" t="e">
        <f t="shared" si="0"/>
        <v>#DIV/0!</v>
      </c>
    </row>
    <row r="43" spans="1:8" ht="12.75">
      <c r="A43" s="3">
        <v>34</v>
      </c>
      <c r="B43" s="4" t="str">
        <f>'[1]5 E'!C43</f>
        <v>VALLADOLID ESPLANA, Cristhian Maikoll</v>
      </c>
      <c r="C43" s="5">
        <f>'[1]5 E'!AB43</f>
        <v>12</v>
      </c>
      <c r="D43" s="5">
        <f>'[1]5 E'!AC43</f>
        <v>10</v>
      </c>
      <c r="E43" s="5">
        <f>'[1]5 E'!AD43</f>
        <v>15</v>
      </c>
      <c r="F43" s="5">
        <f>'[1]5 E'!AE43</f>
        <v>18</v>
      </c>
      <c r="G43" s="7">
        <f t="shared" si="1"/>
        <v>14</v>
      </c>
      <c r="H43" s="8" t="str">
        <f t="shared" si="0"/>
        <v>APROBADO</v>
      </c>
    </row>
    <row r="44" spans="1:8" ht="12.75">
      <c r="A44" s="3">
        <v>35</v>
      </c>
      <c r="B44" s="4" t="str">
        <f>'[1]5 E'!C44</f>
        <v>YURA DONAIRES, Nelson</v>
      </c>
      <c r="C44" s="5">
        <f>'[1]5 E'!AB44</f>
        <v>18</v>
      </c>
      <c r="D44" s="5">
        <f>'[1]5 E'!AC44</f>
        <v>17</v>
      </c>
      <c r="E44" s="5">
        <f>'[1]5 E'!AD44</f>
        <v>13</v>
      </c>
      <c r="F44" s="5">
        <f>'[1]5 E'!AE44</f>
        <v>18</v>
      </c>
      <c r="G44" s="7">
        <f t="shared" si="1"/>
        <v>17</v>
      </c>
      <c r="H44" s="8" t="str">
        <f t="shared" si="0"/>
        <v>APROBADO</v>
      </c>
    </row>
    <row r="45" spans="1:8" ht="12.75">
      <c r="A45" s="3">
        <v>36</v>
      </c>
      <c r="B45" s="4" t="str">
        <f>'[1]5 E'!C45</f>
        <v>PALACIOS GALINDO, César</v>
      </c>
      <c r="C45" s="5">
        <f>'[1]5 E'!AB45</f>
        <v>17</v>
      </c>
      <c r="D45" s="5">
        <f>'[1]5 E'!AC45</f>
        <v>12</v>
      </c>
      <c r="E45" s="5">
        <f>'[1]5 E'!AD45</f>
        <v>12</v>
      </c>
      <c r="F45" s="5">
        <f>'[1]5 E'!AE45</f>
        <v>18</v>
      </c>
      <c r="G45" s="7">
        <f t="shared" si="1"/>
        <v>15</v>
      </c>
      <c r="H45" s="8" t="str">
        <f t="shared" si="0"/>
        <v>APROBADO</v>
      </c>
    </row>
    <row r="46" spans="1:8" ht="12.75">
      <c r="A46" s="3">
        <v>37</v>
      </c>
      <c r="B46" s="4" t="str">
        <f>'[1]5 E'!C46</f>
        <v>JURADO QUINTO, Wily Jhonatan</v>
      </c>
      <c r="C46" s="5" t="e">
        <f>'[1]5 E'!AB46</f>
        <v>#DIV/0!</v>
      </c>
      <c r="D46" s="5" t="e">
        <f>'[1]5 E'!AC46</f>
        <v>#DIV/0!</v>
      </c>
      <c r="E46" s="5" t="e">
        <f>'[1]5 E'!AD46</f>
        <v>#DIV/0!</v>
      </c>
      <c r="F46" s="5" t="e">
        <f>'[1]5 E'!AE46</f>
        <v>#DIV/0!</v>
      </c>
      <c r="G46" s="7" t="e">
        <f t="shared" si="1"/>
        <v>#DIV/0!</v>
      </c>
      <c r="H46" s="8" t="e">
        <f t="shared" si="0"/>
        <v>#DIV/0!</v>
      </c>
    </row>
    <row r="47" spans="1:8" ht="12.75">
      <c r="A47" s="3">
        <v>38</v>
      </c>
      <c r="B47" s="4">
        <f>'[1]5 E'!C47</f>
        <v>0</v>
      </c>
      <c r="C47" s="5"/>
      <c r="D47" s="5"/>
      <c r="E47" s="5"/>
      <c r="F47" s="5"/>
      <c r="G47" s="7" t="e">
        <f t="shared" si="1"/>
        <v>#DIV/0!</v>
      </c>
      <c r="H47" s="8"/>
    </row>
    <row r="48" spans="1:8" ht="12.75">
      <c r="A48" s="3">
        <v>39</v>
      </c>
      <c r="B48" s="4">
        <f>'[1]5 E'!C48</f>
        <v>0</v>
      </c>
      <c r="C48" s="5"/>
      <c r="D48" s="5"/>
      <c r="E48" s="5"/>
      <c r="F48" s="5"/>
      <c r="G48" s="7" t="e">
        <f t="shared" si="1"/>
        <v>#DIV/0!</v>
      </c>
      <c r="H48" s="8"/>
    </row>
    <row r="49" spans="1:8" ht="12.75">
      <c r="A49" s="3">
        <v>40</v>
      </c>
      <c r="B49" s="4">
        <f>'[1]5 E'!C49</f>
        <v>0</v>
      </c>
      <c r="C49" s="5"/>
      <c r="D49" s="5"/>
      <c r="E49" s="5"/>
      <c r="F49" s="5"/>
      <c r="G49" s="7" t="e">
        <f t="shared" si="1"/>
        <v>#DIV/0!</v>
      </c>
      <c r="H49" s="8"/>
    </row>
  </sheetData>
  <sheetProtection password="C82F" sheet="1" objects="1" scenarios="1" formatCells="0" formatColumns="0" formatRows="0" insertColumns="0" insertRows="0" insertHyperlinks="0" deleteColumns="0" deleteRows="0"/>
  <mergeCells count="7">
    <mergeCell ref="B2:H2"/>
    <mergeCell ref="A6:A9"/>
    <mergeCell ref="B6:B9"/>
    <mergeCell ref="C6:F7"/>
    <mergeCell ref="G6:G9"/>
    <mergeCell ref="H6:H9"/>
    <mergeCell ref="C8:F8"/>
  </mergeCells>
  <conditionalFormatting sqref="H10:H49">
    <cfRule type="cellIs" priority="1" dxfId="1" operator="equal" stopIfTrue="1">
      <formula>"APROBADO"</formula>
    </cfRule>
    <cfRule type="cellIs" priority="2" dxfId="0" operator="equal" stopIfTrue="1">
      <formula>"DESAPROBADO"</formula>
    </cfRule>
  </conditionalFormatting>
  <conditionalFormatting sqref="B10:B49">
    <cfRule type="cellIs" priority="3" dxfId="0" operator="equal" stopIfTrue="1">
      <formula>"NO HAY"</formula>
    </cfRule>
  </conditionalFormatting>
  <conditionalFormatting sqref="C10:G49">
    <cfRule type="cellIs" priority="4" dxfId="1" operator="greaterThanOrEqual" stopIfTrue="1">
      <formula>10.5</formula>
    </cfRule>
    <cfRule type="cellIs" priority="5" dxfId="0" operator="lessThanOrEqual" stopIfTrue="1">
      <formula>10.4</formula>
    </cfRule>
  </conditionalFormatting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49"/>
  <sheetViews>
    <sheetView workbookViewId="0" topLeftCell="A1">
      <selection activeCell="H15" sqref="H15"/>
    </sheetView>
  </sheetViews>
  <sheetFormatPr defaultColWidth="11.421875" defaultRowHeight="12.75"/>
  <cols>
    <col min="1" max="1" width="2.8515625" style="0" customWidth="1"/>
    <col min="2" max="2" width="36.28125" style="0" customWidth="1"/>
    <col min="3" max="7" width="4.421875" style="0" customWidth="1"/>
    <col min="8" max="8" width="15.8515625" style="0" customWidth="1"/>
  </cols>
  <sheetData>
    <row r="2" spans="2:8" ht="12.75">
      <c r="B2" s="9" t="s">
        <v>12</v>
      </c>
      <c r="C2" s="9"/>
      <c r="D2" s="9"/>
      <c r="E2" s="9"/>
      <c r="F2" s="9"/>
      <c r="G2" s="9"/>
      <c r="H2" s="9"/>
    </row>
    <row r="6" spans="1:8" ht="12.75">
      <c r="A6" s="10" t="s">
        <v>1</v>
      </c>
      <c r="B6" s="11" t="s">
        <v>2</v>
      </c>
      <c r="C6" s="12" t="s">
        <v>3</v>
      </c>
      <c r="D6" s="13"/>
      <c r="E6" s="13"/>
      <c r="F6" s="13"/>
      <c r="G6" s="16" t="s">
        <v>4</v>
      </c>
      <c r="H6" s="18" t="s">
        <v>5</v>
      </c>
    </row>
    <row r="7" spans="1:8" ht="12.75">
      <c r="A7" s="10"/>
      <c r="B7" s="11"/>
      <c r="C7" s="14"/>
      <c r="D7" s="15"/>
      <c r="E7" s="15"/>
      <c r="F7" s="15"/>
      <c r="G7" s="17"/>
      <c r="H7" s="18"/>
    </row>
    <row r="8" spans="1:8" ht="12.75">
      <c r="A8" s="10"/>
      <c r="B8" s="11"/>
      <c r="C8" s="19" t="s">
        <v>6</v>
      </c>
      <c r="D8" s="20"/>
      <c r="E8" s="20"/>
      <c r="F8" s="20"/>
      <c r="G8" s="17"/>
      <c r="H8" s="18"/>
    </row>
    <row r="9" spans="1:8" ht="12.75">
      <c r="A9" s="10"/>
      <c r="B9" s="11"/>
      <c r="C9" s="1" t="s">
        <v>7</v>
      </c>
      <c r="D9" s="2" t="s">
        <v>8</v>
      </c>
      <c r="E9" s="2" t="s">
        <v>9</v>
      </c>
      <c r="F9" s="2"/>
      <c r="G9" s="17"/>
      <c r="H9" s="18"/>
    </row>
    <row r="10" spans="1:8" ht="12.75">
      <c r="A10" s="3">
        <v>1</v>
      </c>
      <c r="B10" s="4" t="str">
        <f>'[1]5 G'!C10</f>
        <v>ALEGRE FERNÁNDEZ, Erick Brandon</v>
      </c>
      <c r="C10" s="5" t="e">
        <f>'[1]5 G'!AB10</f>
        <v>#DIV/0!</v>
      </c>
      <c r="D10" s="5" t="e">
        <f>'[1]5 G'!AC10</f>
        <v>#DIV/0!</v>
      </c>
      <c r="E10" s="5" t="e">
        <f>'[1]5 G'!AD10</f>
        <v>#DIV/0!</v>
      </c>
      <c r="F10" s="5" t="e">
        <f>'[1]5 G'!AE10</f>
        <v>#DIV/0!</v>
      </c>
      <c r="G10" s="7" t="e">
        <f>ROUND(AVERAGE(C10:F10),0)</f>
        <v>#DIV/0!</v>
      </c>
      <c r="H10" s="8" t="e">
        <f aca="true" t="shared" si="0" ref="H10:H49">IF(G10&gt;=10.5,"APROBADO","DESAPROBADO")</f>
        <v>#DIV/0!</v>
      </c>
    </row>
    <row r="11" spans="1:8" ht="12.75">
      <c r="A11" s="3">
        <v>2</v>
      </c>
      <c r="B11" s="4" t="str">
        <f>'[1]5 G'!C11</f>
        <v>ALFONZO DAMIÁN, Nelson Rolando</v>
      </c>
      <c r="C11" s="5">
        <f>'[1]5 G'!AB11</f>
        <v>14</v>
      </c>
      <c r="D11" s="5">
        <f>'[1]5 G'!AC11</f>
        <v>10</v>
      </c>
      <c r="E11" s="5">
        <f>'[1]5 G'!AD11</f>
        <v>18</v>
      </c>
      <c r="F11" s="5">
        <f>'[1]5 G'!AE11</f>
        <v>12</v>
      </c>
      <c r="G11" s="7">
        <f aca="true" t="shared" si="1" ref="G11:G49">ROUND(AVERAGE(C11:F11),0)</f>
        <v>14</v>
      </c>
      <c r="H11" s="8" t="str">
        <f t="shared" si="0"/>
        <v>APROBADO</v>
      </c>
    </row>
    <row r="12" spans="1:8" ht="12.75">
      <c r="A12" s="3">
        <v>3</v>
      </c>
      <c r="B12" s="4" t="str">
        <f>'[1]5 G'!C12</f>
        <v>ALMEYDA HERNANDEZ, Armando Jhony</v>
      </c>
      <c r="C12" s="5">
        <f>'[1]5 G'!AB12</f>
        <v>9</v>
      </c>
      <c r="D12" s="5">
        <f>'[1]5 G'!AC12</f>
        <v>12</v>
      </c>
      <c r="E12" s="5">
        <f>'[1]5 G'!AD12</f>
        <v>18</v>
      </c>
      <c r="F12" s="5">
        <f>'[1]5 G'!AE12</f>
        <v>12</v>
      </c>
      <c r="G12" s="7">
        <f t="shared" si="1"/>
        <v>13</v>
      </c>
      <c r="H12" s="8" t="str">
        <f t="shared" si="0"/>
        <v>APROBADO</v>
      </c>
    </row>
    <row r="13" spans="1:8" ht="12.75">
      <c r="A13" s="3">
        <v>4</v>
      </c>
      <c r="B13" s="4" t="str">
        <f>'[1]5 G'!C13</f>
        <v>ANCCASI DE LA CRUZ, Bill Clinton</v>
      </c>
      <c r="C13" s="5">
        <f>'[1]5 G'!AB13</f>
        <v>7</v>
      </c>
      <c r="D13" s="5">
        <f>'[1]5 G'!AC13</f>
        <v>8</v>
      </c>
      <c r="E13" s="5">
        <f>'[1]5 G'!AD13</f>
        <v>11</v>
      </c>
      <c r="F13" s="5">
        <f>'[1]5 G'!AE13</f>
        <v>11</v>
      </c>
      <c r="G13" s="7">
        <f t="shared" si="1"/>
        <v>9</v>
      </c>
      <c r="H13" s="8" t="str">
        <f t="shared" si="0"/>
        <v>DESAPROBADO</v>
      </c>
    </row>
    <row r="14" spans="1:8" ht="12.75">
      <c r="A14" s="3">
        <v>5</v>
      </c>
      <c r="B14" s="4" t="str">
        <f>'[1]5 G'!C14</f>
        <v>ARAMBURÚ POMA, Elvis Dixon</v>
      </c>
      <c r="C14" s="5">
        <f>'[1]5 G'!AB14</f>
        <v>14</v>
      </c>
      <c r="D14" s="5">
        <f>'[1]5 G'!AC14</f>
        <v>10</v>
      </c>
      <c r="E14" s="5">
        <f>'[1]5 G'!AD14</f>
        <v>14</v>
      </c>
      <c r="F14" s="5">
        <f>'[1]5 G'!AE14</f>
        <v>12</v>
      </c>
      <c r="G14" s="7">
        <f t="shared" si="1"/>
        <v>13</v>
      </c>
      <c r="H14" s="8" t="str">
        <f t="shared" si="0"/>
        <v>APROBADO</v>
      </c>
    </row>
    <row r="15" spans="1:8" ht="12.75">
      <c r="A15" s="3">
        <v>6</v>
      </c>
      <c r="B15" s="4" t="str">
        <f>'[1]5 G'!C15</f>
        <v>AYUQUE ARAUJO, Anderson</v>
      </c>
      <c r="C15" s="5">
        <f>'[1]5 G'!AB15</f>
        <v>14</v>
      </c>
      <c r="D15" s="5">
        <f>'[1]5 G'!AC15</f>
        <v>16</v>
      </c>
      <c r="E15" s="5">
        <f>'[1]5 G'!AD15</f>
        <v>17</v>
      </c>
      <c r="F15" s="5">
        <f>'[1]5 G'!AE15</f>
        <v>12</v>
      </c>
      <c r="G15" s="7">
        <f t="shared" si="1"/>
        <v>15</v>
      </c>
      <c r="H15" s="8" t="str">
        <f t="shared" si="0"/>
        <v>APROBADO</v>
      </c>
    </row>
    <row r="16" spans="1:8" ht="12.75">
      <c r="A16" s="3">
        <v>7</v>
      </c>
      <c r="B16" s="4" t="str">
        <f>'[1]5 G'!C16</f>
        <v>BELITO CHOCCE, Jhon Franco</v>
      </c>
      <c r="C16" s="5">
        <f>'[1]5 G'!AB16</f>
        <v>9</v>
      </c>
      <c r="D16" s="5">
        <f>'[1]5 G'!AC16</f>
        <v>10</v>
      </c>
      <c r="E16" s="5">
        <f>'[1]5 G'!AD16</f>
        <v>13</v>
      </c>
      <c r="F16" s="5">
        <f>'[1]5 G'!AE16</f>
        <v>12</v>
      </c>
      <c r="G16" s="7">
        <f t="shared" si="1"/>
        <v>11</v>
      </c>
      <c r="H16" s="8" t="str">
        <f t="shared" si="0"/>
        <v>APROBADO</v>
      </c>
    </row>
    <row r="17" spans="1:8" ht="12.75">
      <c r="A17" s="3">
        <v>8</v>
      </c>
      <c r="B17" s="4" t="str">
        <f>'[1]5 G'!C17</f>
        <v>BENITO SORIANO, Franklin</v>
      </c>
      <c r="C17" s="5">
        <f>'[1]5 G'!AB17</f>
        <v>9</v>
      </c>
      <c r="D17" s="5">
        <f>'[1]5 G'!AC17</f>
        <v>8</v>
      </c>
      <c r="E17" s="5">
        <f>'[1]5 G'!AD17</f>
        <v>18</v>
      </c>
      <c r="F17" s="5">
        <f>'[1]5 G'!AE17</f>
        <v>12</v>
      </c>
      <c r="G17" s="7">
        <f t="shared" si="1"/>
        <v>12</v>
      </c>
      <c r="H17" s="8" t="str">
        <f t="shared" si="0"/>
        <v>APROBADO</v>
      </c>
    </row>
    <row r="18" spans="1:8" ht="12.75">
      <c r="A18" s="3">
        <v>9</v>
      </c>
      <c r="B18" s="4" t="str">
        <f>'[1]5 G'!C18</f>
        <v>BOZA QUISPE, Renzo Bruss</v>
      </c>
      <c r="C18" s="5">
        <f>'[1]5 G'!AB18</f>
        <v>9</v>
      </c>
      <c r="D18" s="5">
        <f>'[1]5 G'!AC18</f>
        <v>9</v>
      </c>
      <c r="E18" s="5">
        <f>'[1]5 G'!AD18</f>
        <v>10</v>
      </c>
      <c r="F18" s="5">
        <f>'[1]5 G'!AE18</f>
        <v>12</v>
      </c>
      <c r="G18" s="7">
        <f t="shared" si="1"/>
        <v>10</v>
      </c>
      <c r="H18" s="8" t="str">
        <f t="shared" si="0"/>
        <v>DESAPROBADO</v>
      </c>
    </row>
    <row r="19" spans="1:8" ht="12.75">
      <c r="A19" s="3">
        <v>10</v>
      </c>
      <c r="B19" s="4" t="str">
        <f>'[1]5 G'!C19</f>
        <v>BREÑA VARGAS, Christian Luis</v>
      </c>
      <c r="C19" s="5">
        <f>'[1]5 G'!AB19</f>
        <v>14</v>
      </c>
      <c r="D19" s="5">
        <f>'[1]5 G'!AC19</f>
        <v>7</v>
      </c>
      <c r="E19" s="5">
        <f>'[1]5 G'!AD19</f>
        <v>18</v>
      </c>
      <c r="F19" s="5">
        <f>'[1]5 G'!AE19</f>
        <v>12</v>
      </c>
      <c r="G19" s="7">
        <f t="shared" si="1"/>
        <v>13</v>
      </c>
      <c r="H19" s="8" t="str">
        <f t="shared" si="0"/>
        <v>APROBADO</v>
      </c>
    </row>
    <row r="20" spans="1:8" ht="12.75">
      <c r="A20" s="3">
        <v>11</v>
      </c>
      <c r="B20" s="4" t="str">
        <f>'[1]5 G'!C20</f>
        <v>CARBAJAL BENITO, Walter Moisés</v>
      </c>
      <c r="C20" s="5">
        <f>'[1]5 G'!AB20</f>
        <v>9</v>
      </c>
      <c r="D20" s="5">
        <f>'[1]5 G'!AC20</f>
        <v>11</v>
      </c>
      <c r="E20" s="5">
        <f>'[1]5 G'!AD20</f>
        <v>17</v>
      </c>
      <c r="F20" s="5">
        <f>'[1]5 G'!AE20</f>
        <v>12</v>
      </c>
      <c r="G20" s="7">
        <f t="shared" si="1"/>
        <v>12</v>
      </c>
      <c r="H20" s="8" t="str">
        <f t="shared" si="0"/>
        <v>APROBADO</v>
      </c>
    </row>
    <row r="21" spans="1:8" ht="12.75">
      <c r="A21" s="3">
        <v>12</v>
      </c>
      <c r="B21" s="4" t="str">
        <f>'[1]5 G'!C21</f>
        <v>CARBAJAL QUISPE, Miguel Gustavo</v>
      </c>
      <c r="C21" s="5">
        <f>'[1]5 G'!AB21</f>
        <v>9</v>
      </c>
      <c r="D21" s="5">
        <f>'[1]5 G'!AC21</f>
        <v>8</v>
      </c>
      <c r="E21" s="5">
        <f>'[1]5 G'!AD21</f>
        <v>18</v>
      </c>
      <c r="F21" s="5">
        <f>'[1]5 G'!AE21</f>
        <v>12</v>
      </c>
      <c r="G21" s="7">
        <f t="shared" si="1"/>
        <v>12</v>
      </c>
      <c r="H21" s="8" t="str">
        <f t="shared" si="0"/>
        <v>APROBADO</v>
      </c>
    </row>
    <row r="22" spans="1:8" ht="12.75">
      <c r="A22" s="3">
        <v>13</v>
      </c>
      <c r="B22" s="4" t="str">
        <f>'[1]5 G'!C22</f>
        <v>CLEMENTE CAHUAYA, Deybi</v>
      </c>
      <c r="C22" s="5">
        <f>'[1]5 G'!AB22</f>
        <v>14</v>
      </c>
      <c r="D22" s="5">
        <f>'[1]5 G'!AC22</f>
        <v>10</v>
      </c>
      <c r="E22" s="5">
        <f>'[1]5 G'!AD22</f>
        <v>17</v>
      </c>
      <c r="F22" s="5">
        <f>'[1]5 G'!AE22</f>
        <v>12</v>
      </c>
      <c r="G22" s="7">
        <f t="shared" si="1"/>
        <v>13</v>
      </c>
      <c r="H22" s="8" t="str">
        <f t="shared" si="0"/>
        <v>APROBADO</v>
      </c>
    </row>
    <row r="23" spans="1:8" ht="12.75">
      <c r="A23" s="3">
        <v>14</v>
      </c>
      <c r="B23" s="4" t="str">
        <f>'[1]5 G'!C23</f>
        <v>CLEMENTE HUAMÁN, Jesús</v>
      </c>
      <c r="C23" s="5">
        <f>'[1]5 G'!AB23</f>
        <v>9</v>
      </c>
      <c r="D23" s="5">
        <f>'[1]5 G'!AC23</f>
        <v>9</v>
      </c>
      <c r="E23" s="5">
        <f>'[1]5 G'!AD23</f>
        <v>14</v>
      </c>
      <c r="F23" s="5">
        <f>'[1]5 G'!AE23</f>
        <v>12</v>
      </c>
      <c r="G23" s="7">
        <f t="shared" si="1"/>
        <v>11</v>
      </c>
      <c r="H23" s="8" t="str">
        <f t="shared" si="0"/>
        <v>APROBADO</v>
      </c>
    </row>
    <row r="24" spans="1:8" ht="12.75">
      <c r="A24" s="3">
        <v>15</v>
      </c>
      <c r="B24" s="4" t="str">
        <f>'[1]5 G'!C24</f>
        <v>DIEGO DUEÑAS, Jerson Jhonatan</v>
      </c>
      <c r="C24" s="5">
        <f>'[1]5 G'!AB24</f>
        <v>9</v>
      </c>
      <c r="D24" s="5">
        <f>'[1]5 G'!AC24</f>
        <v>7</v>
      </c>
      <c r="E24" s="5">
        <f>'[1]5 G'!AD24</f>
        <v>17</v>
      </c>
      <c r="F24" s="5">
        <f>'[1]5 G'!AE24</f>
        <v>12</v>
      </c>
      <c r="G24" s="7">
        <f t="shared" si="1"/>
        <v>11</v>
      </c>
      <c r="H24" s="8" t="str">
        <f t="shared" si="0"/>
        <v>APROBADO</v>
      </c>
    </row>
    <row r="25" spans="1:8" ht="12.75">
      <c r="A25" s="3">
        <v>16</v>
      </c>
      <c r="B25" s="4" t="str">
        <f>'[1]5 G'!C25</f>
        <v>ESCOBAR RAMOS, Luis Alberto</v>
      </c>
      <c r="C25" s="5">
        <f>'[1]5 G'!AB25</f>
        <v>13</v>
      </c>
      <c r="D25" s="5">
        <f>'[1]5 G'!AC25</f>
        <v>10</v>
      </c>
      <c r="E25" s="5">
        <f>'[1]5 G'!AD25</f>
        <v>14</v>
      </c>
      <c r="F25" s="5">
        <f>'[1]5 G'!AE25</f>
        <v>12</v>
      </c>
      <c r="G25" s="7">
        <f t="shared" si="1"/>
        <v>12</v>
      </c>
      <c r="H25" s="8" t="str">
        <f t="shared" si="0"/>
        <v>APROBADO</v>
      </c>
    </row>
    <row r="26" spans="1:8" ht="12.75">
      <c r="A26" s="3">
        <v>17</v>
      </c>
      <c r="B26" s="4" t="str">
        <f>'[1]5 G'!C26</f>
        <v>ESPINOZA SALVATIERRA, David Efraín</v>
      </c>
      <c r="C26" s="5">
        <f>'[1]5 G'!AB26</f>
        <v>9</v>
      </c>
      <c r="D26" s="5">
        <f>'[1]5 G'!AC26</f>
        <v>7</v>
      </c>
      <c r="E26" s="5">
        <f>'[1]5 G'!AD26</f>
        <v>18</v>
      </c>
      <c r="F26" s="5">
        <f>'[1]5 G'!AE26</f>
        <v>12</v>
      </c>
      <c r="G26" s="7">
        <f t="shared" si="1"/>
        <v>12</v>
      </c>
      <c r="H26" s="8" t="str">
        <f t="shared" si="0"/>
        <v>APROBADO</v>
      </c>
    </row>
    <row r="27" spans="1:8" ht="12.75">
      <c r="A27" s="3">
        <v>18</v>
      </c>
      <c r="B27" s="4" t="str">
        <f>'[1]5 G'!C27</f>
        <v>FERNÁNDEZ CURASMA, Kevin</v>
      </c>
      <c r="C27" s="5">
        <f>'[1]5 G'!AB27</f>
        <v>9</v>
      </c>
      <c r="D27" s="5">
        <f>'[1]5 G'!AC27</f>
        <v>12</v>
      </c>
      <c r="E27" s="5">
        <f>'[1]5 G'!AD27</f>
        <v>18</v>
      </c>
      <c r="F27" s="5">
        <f>'[1]5 G'!AE27</f>
        <v>12</v>
      </c>
      <c r="G27" s="7">
        <f t="shared" si="1"/>
        <v>13</v>
      </c>
      <c r="H27" s="8" t="str">
        <f t="shared" si="0"/>
        <v>APROBADO</v>
      </c>
    </row>
    <row r="28" spans="1:8" ht="12.75">
      <c r="A28" s="3">
        <v>19</v>
      </c>
      <c r="B28" s="4" t="str">
        <f>'[1]5 G'!C28</f>
        <v>HUAMÁN BRAVO, Edison Ponce</v>
      </c>
      <c r="C28" s="5">
        <f>'[1]5 G'!AB28</f>
        <v>9</v>
      </c>
      <c r="D28" s="5">
        <f>'[1]5 G'!AC28</f>
        <v>11</v>
      </c>
      <c r="E28" s="5">
        <f>'[1]5 G'!AD28</f>
        <v>18</v>
      </c>
      <c r="F28" s="5">
        <f>'[1]5 G'!AE28</f>
        <v>12</v>
      </c>
      <c r="G28" s="7">
        <f t="shared" si="1"/>
        <v>13</v>
      </c>
      <c r="H28" s="8" t="str">
        <f t="shared" si="0"/>
        <v>APROBADO</v>
      </c>
    </row>
    <row r="29" spans="1:8" ht="12.75">
      <c r="A29" s="3">
        <v>20</v>
      </c>
      <c r="B29" s="4" t="str">
        <f>'[1]5 G'!C29</f>
        <v>HUAMÁN YAURI, Cristian Brandon</v>
      </c>
      <c r="C29" s="5" t="e">
        <f>'[1]5 G'!AB29</f>
        <v>#DIV/0!</v>
      </c>
      <c r="D29" s="5" t="e">
        <f>'[1]5 G'!AC29</f>
        <v>#DIV/0!</v>
      </c>
      <c r="E29" s="5" t="e">
        <f>'[1]5 G'!AD29</f>
        <v>#DIV/0!</v>
      </c>
      <c r="F29" s="5" t="e">
        <f>'[1]5 G'!AE29</f>
        <v>#DIV/0!</v>
      </c>
      <c r="G29" s="7" t="e">
        <f t="shared" si="1"/>
        <v>#DIV/0!</v>
      </c>
      <c r="H29" s="8" t="e">
        <f t="shared" si="0"/>
        <v>#DIV/0!</v>
      </c>
    </row>
    <row r="30" spans="1:8" ht="12.75">
      <c r="A30" s="3">
        <v>21</v>
      </c>
      <c r="B30" s="4" t="str">
        <f>'[1]5 G'!C30</f>
        <v>HUAYLLANI MARTINEZ, Dennys Cristhian</v>
      </c>
      <c r="C30" s="5" t="e">
        <f>'[1]5 G'!AB30</f>
        <v>#DIV/0!</v>
      </c>
      <c r="D30" s="5" t="e">
        <f>'[1]5 G'!AC30</f>
        <v>#DIV/0!</v>
      </c>
      <c r="E30" s="5">
        <f>'[1]5 G'!AD30</f>
        <v>14</v>
      </c>
      <c r="F30" s="5" t="e">
        <f>'[1]5 G'!AE30</f>
        <v>#DIV/0!</v>
      </c>
      <c r="G30" s="7" t="e">
        <f t="shared" si="1"/>
        <v>#DIV/0!</v>
      </c>
      <c r="H30" s="8" t="e">
        <f t="shared" si="0"/>
        <v>#DIV/0!</v>
      </c>
    </row>
    <row r="31" spans="1:8" ht="12.75">
      <c r="A31" s="3">
        <v>22</v>
      </c>
      <c r="B31" s="4" t="str">
        <f>'[1]5 G'!C31</f>
        <v>JAVIER GASPAR, Helio </v>
      </c>
      <c r="C31" s="5">
        <f>'[1]5 G'!AB31</f>
        <v>13</v>
      </c>
      <c r="D31" s="5">
        <f>'[1]5 G'!AC31</f>
        <v>7</v>
      </c>
      <c r="E31" s="5">
        <f>'[1]5 G'!AD31</f>
        <v>18</v>
      </c>
      <c r="F31" s="5">
        <f>'[1]5 G'!AE31</f>
        <v>12</v>
      </c>
      <c r="G31" s="7">
        <f t="shared" si="1"/>
        <v>13</v>
      </c>
      <c r="H31" s="8" t="str">
        <f t="shared" si="0"/>
        <v>APROBADO</v>
      </c>
    </row>
    <row r="32" spans="1:8" ht="12.75">
      <c r="A32" s="3">
        <v>23</v>
      </c>
      <c r="B32" s="4" t="str">
        <f>'[1]5 G'!C32</f>
        <v>JURADO QUINTO, Wily Jhonatan</v>
      </c>
      <c r="C32" s="5" t="e">
        <f>'[1]5 G'!AB32</f>
        <v>#DIV/0!</v>
      </c>
      <c r="D32" s="5" t="e">
        <f>'[1]5 G'!AC32</f>
        <v>#DIV/0!</v>
      </c>
      <c r="E32" s="5" t="e">
        <f>'[1]5 G'!AD32</f>
        <v>#DIV/0!</v>
      </c>
      <c r="F32" s="5" t="e">
        <f>'[1]5 G'!AE32</f>
        <v>#DIV/0!</v>
      </c>
      <c r="G32" s="7" t="e">
        <f t="shared" si="1"/>
        <v>#DIV/0!</v>
      </c>
      <c r="H32" s="8" t="e">
        <f t="shared" si="0"/>
        <v>#DIV/0!</v>
      </c>
    </row>
    <row r="33" spans="1:8" ht="12.75">
      <c r="A33" s="3">
        <v>24</v>
      </c>
      <c r="B33" s="4" t="str">
        <f>'[1]5 G'!C33</f>
        <v>JURADO TAPARA, Max Yampier</v>
      </c>
      <c r="C33" s="5">
        <f>'[1]5 G'!AB33</f>
        <v>9</v>
      </c>
      <c r="D33" s="5">
        <f>'[1]5 G'!AC33</f>
        <v>7</v>
      </c>
      <c r="E33" s="5">
        <f>'[1]5 G'!AD33</f>
        <v>10</v>
      </c>
      <c r="F33" s="5">
        <f>'[1]5 G'!AE33</f>
        <v>12</v>
      </c>
      <c r="G33" s="7">
        <f t="shared" si="1"/>
        <v>10</v>
      </c>
      <c r="H33" s="8" t="str">
        <f t="shared" si="0"/>
        <v>DESAPROBADO</v>
      </c>
    </row>
    <row r="34" spans="1:8" ht="12.75">
      <c r="A34" s="3">
        <v>25</v>
      </c>
      <c r="B34" s="4" t="str">
        <f>'[1]5 G'!C34</f>
        <v>LOAYZA CENCIA, Fidel</v>
      </c>
      <c r="C34" s="5">
        <f>'[1]5 G'!AB34</f>
        <v>9</v>
      </c>
      <c r="D34" s="5">
        <f>'[1]5 G'!AC34</f>
        <v>9</v>
      </c>
      <c r="E34" s="5">
        <f>'[1]5 G'!AD34</f>
        <v>14</v>
      </c>
      <c r="F34" s="5">
        <f>'[1]5 G'!AE34</f>
        <v>12</v>
      </c>
      <c r="G34" s="7">
        <f t="shared" si="1"/>
        <v>11</v>
      </c>
      <c r="H34" s="8" t="str">
        <f t="shared" si="0"/>
        <v>APROBADO</v>
      </c>
    </row>
    <row r="35" spans="1:8" ht="12.75">
      <c r="A35" s="3">
        <v>26</v>
      </c>
      <c r="B35" s="4" t="str">
        <f>'[1]5 G'!C35</f>
        <v>MEZA HUAMAN, Juan Carlos</v>
      </c>
      <c r="C35" s="5" t="e">
        <f>'[1]5 G'!AB35</f>
        <v>#DIV/0!</v>
      </c>
      <c r="D35" s="5" t="e">
        <f>'[1]5 G'!AC35</f>
        <v>#DIV/0!</v>
      </c>
      <c r="E35" s="5" t="e">
        <f>'[1]5 G'!AD35</f>
        <v>#DIV/0!</v>
      </c>
      <c r="F35" s="5" t="e">
        <f>'[1]5 G'!AE35</f>
        <v>#DIV/0!</v>
      </c>
      <c r="G35" s="7" t="e">
        <f t="shared" si="1"/>
        <v>#DIV/0!</v>
      </c>
      <c r="H35" s="8" t="e">
        <f t="shared" si="0"/>
        <v>#DIV/0!</v>
      </c>
    </row>
    <row r="36" spans="1:8" ht="12.75">
      <c r="A36" s="3">
        <v>27</v>
      </c>
      <c r="B36" s="4" t="str">
        <f>'[1]5 G'!C36</f>
        <v>MONTAÑEZ MACHUCA, Jorge Luis</v>
      </c>
      <c r="C36" s="5">
        <f>'[1]5 G'!AB36</f>
        <v>9</v>
      </c>
      <c r="D36" s="5">
        <f>'[1]5 G'!AC36</f>
        <v>7</v>
      </c>
      <c r="E36" s="5">
        <f>'[1]5 G'!AD36</f>
        <v>14</v>
      </c>
      <c r="F36" s="5">
        <f>'[1]5 G'!AE36</f>
        <v>12</v>
      </c>
      <c r="G36" s="7">
        <f t="shared" si="1"/>
        <v>11</v>
      </c>
      <c r="H36" s="8" t="str">
        <f t="shared" si="0"/>
        <v>APROBADO</v>
      </c>
    </row>
    <row r="37" spans="1:8" ht="12.75">
      <c r="A37" s="3">
        <v>28</v>
      </c>
      <c r="B37" s="4" t="str">
        <f>'[1]5 G'!C37</f>
        <v>PALOMINO LOAYZA, Fabio Oscar</v>
      </c>
      <c r="C37" s="5">
        <f>'[1]5 G'!AB37</f>
        <v>9</v>
      </c>
      <c r="D37" s="5">
        <f>'[1]5 G'!AC37</f>
        <v>8</v>
      </c>
      <c r="E37" s="5">
        <f>'[1]5 G'!AD37</f>
        <v>14</v>
      </c>
      <c r="F37" s="5">
        <f>'[1]5 G'!AE37</f>
        <v>12</v>
      </c>
      <c r="G37" s="7">
        <f t="shared" si="1"/>
        <v>11</v>
      </c>
      <c r="H37" s="8" t="str">
        <f t="shared" si="0"/>
        <v>APROBADO</v>
      </c>
    </row>
    <row r="38" spans="1:8" ht="12.75">
      <c r="A38" s="3">
        <v>29</v>
      </c>
      <c r="B38" s="4" t="str">
        <f>'[1]5 G'!C38</f>
        <v>POCCORI CCANTO, Luis Antonio</v>
      </c>
      <c r="C38" s="5">
        <f>'[1]5 G'!AB38</f>
        <v>14</v>
      </c>
      <c r="D38" s="5">
        <f>'[1]5 G'!AC38</f>
        <v>7</v>
      </c>
      <c r="E38" s="5">
        <f>'[1]5 G'!AD38</f>
        <v>18</v>
      </c>
      <c r="F38" s="5">
        <f>'[1]5 G'!AE38</f>
        <v>12</v>
      </c>
      <c r="G38" s="7">
        <f t="shared" si="1"/>
        <v>13</v>
      </c>
      <c r="H38" s="8" t="str">
        <f t="shared" si="0"/>
        <v>APROBADO</v>
      </c>
    </row>
    <row r="39" spans="1:8" ht="12.75">
      <c r="A39" s="3">
        <v>30</v>
      </c>
      <c r="B39" s="4" t="str">
        <f>'[1]5 G'!C39</f>
        <v>QUISPE DOROTE, Wilfredo</v>
      </c>
      <c r="C39" s="5">
        <f>'[1]5 G'!AB39</f>
        <v>13</v>
      </c>
      <c r="D39" s="5">
        <f>'[1]5 G'!AC39</f>
        <v>9</v>
      </c>
      <c r="E39" s="5">
        <f>'[1]5 G'!AD39</f>
        <v>18</v>
      </c>
      <c r="F39" s="5">
        <f>'[1]5 G'!AE39</f>
        <v>12</v>
      </c>
      <c r="G39" s="7">
        <f t="shared" si="1"/>
        <v>13</v>
      </c>
      <c r="H39" s="8" t="str">
        <f t="shared" si="0"/>
        <v>APROBADO</v>
      </c>
    </row>
    <row r="40" spans="1:8" ht="12.75">
      <c r="A40" s="3">
        <v>31</v>
      </c>
      <c r="B40" s="4" t="str">
        <f>'[1]5 G'!C40</f>
        <v>SOLANO VALLADOLID, Percy Sander</v>
      </c>
      <c r="C40" s="5">
        <f>'[1]5 G'!AB40</f>
        <v>9</v>
      </c>
      <c r="D40" s="5">
        <f>'[1]5 G'!AC40</f>
        <v>7</v>
      </c>
      <c r="E40" s="5">
        <f>'[1]5 G'!AD40</f>
        <v>18</v>
      </c>
      <c r="F40" s="5">
        <f>'[1]5 G'!AE40</f>
        <v>12</v>
      </c>
      <c r="G40" s="7">
        <f t="shared" si="1"/>
        <v>12</v>
      </c>
      <c r="H40" s="8" t="str">
        <f t="shared" si="0"/>
        <v>APROBADO</v>
      </c>
    </row>
    <row r="41" spans="1:8" ht="12.75">
      <c r="A41" s="3">
        <v>32</v>
      </c>
      <c r="B41" s="4" t="str">
        <f>'[1]5 G'!C41</f>
        <v>VALLADOLID VENTURA, Yoni</v>
      </c>
      <c r="C41" s="5">
        <f>'[1]5 G'!AB41</f>
        <v>9</v>
      </c>
      <c r="D41" s="5">
        <f>'[1]5 G'!AC41</f>
        <v>9</v>
      </c>
      <c r="E41" s="5">
        <f>'[1]5 G'!AD41</f>
        <v>14</v>
      </c>
      <c r="F41" s="5">
        <f>'[1]5 G'!AE41</f>
        <v>12</v>
      </c>
      <c r="G41" s="7">
        <f t="shared" si="1"/>
        <v>11</v>
      </c>
      <c r="H41" s="8" t="str">
        <f t="shared" si="0"/>
        <v>APROBADO</v>
      </c>
    </row>
    <row r="42" spans="1:8" ht="12.75">
      <c r="A42" s="3">
        <v>33</v>
      </c>
      <c r="B42" s="4" t="str">
        <f>'[1]5 G'!C42</f>
        <v>ZUÑIGA SOLDEVILLA, Fernando</v>
      </c>
      <c r="C42" s="5">
        <f>'[1]5 G'!AB42</f>
        <v>9</v>
      </c>
      <c r="D42" s="5">
        <f>'[1]5 G'!AC42</f>
        <v>7</v>
      </c>
      <c r="E42" s="5">
        <f>'[1]5 G'!AD42</f>
        <v>18</v>
      </c>
      <c r="F42" s="5">
        <f>'[1]5 G'!AE42</f>
        <v>12</v>
      </c>
      <c r="G42" s="7">
        <f t="shared" si="1"/>
        <v>12</v>
      </c>
      <c r="H42" s="8" t="str">
        <f t="shared" si="0"/>
        <v>APROBADO</v>
      </c>
    </row>
    <row r="43" spans="1:8" ht="12.75">
      <c r="A43" s="3">
        <v>34</v>
      </c>
      <c r="B43" s="4">
        <f>'[1]5 G'!C43</f>
        <v>0</v>
      </c>
      <c r="C43" s="5" t="e">
        <f>'[1]5 G'!AB43</f>
        <v>#DIV/0!</v>
      </c>
      <c r="D43" s="5" t="e">
        <f>'[1]5 G'!AC43</f>
        <v>#DIV/0!</v>
      </c>
      <c r="E43" s="5" t="e">
        <f>'[1]5 G'!AD43</f>
        <v>#DIV/0!</v>
      </c>
      <c r="F43" s="5" t="e">
        <f>'[1]5 G'!AE43</f>
        <v>#DIV/0!</v>
      </c>
      <c r="G43" s="7" t="e">
        <f t="shared" si="1"/>
        <v>#DIV/0!</v>
      </c>
      <c r="H43" s="8" t="e">
        <f t="shared" si="0"/>
        <v>#DIV/0!</v>
      </c>
    </row>
    <row r="44" spans="1:8" ht="12.75">
      <c r="A44" s="3">
        <v>35</v>
      </c>
      <c r="B44" s="4">
        <f>'[1]5 G'!C44</f>
        <v>0</v>
      </c>
      <c r="C44" s="5" t="e">
        <f>'[1]5 G'!AB44</f>
        <v>#DIV/0!</v>
      </c>
      <c r="D44" s="5" t="e">
        <f>'[1]5 G'!AC44</f>
        <v>#DIV/0!</v>
      </c>
      <c r="E44" s="5" t="e">
        <f>'[1]5 G'!AD44</f>
        <v>#DIV/0!</v>
      </c>
      <c r="F44" s="5" t="e">
        <f>'[1]5 G'!AE44</f>
        <v>#DIV/0!</v>
      </c>
      <c r="G44" s="7" t="e">
        <f t="shared" si="1"/>
        <v>#DIV/0!</v>
      </c>
      <c r="H44" s="8" t="e">
        <f t="shared" si="0"/>
        <v>#DIV/0!</v>
      </c>
    </row>
    <row r="45" spans="1:8" ht="12.75">
      <c r="A45" s="3">
        <v>36</v>
      </c>
      <c r="B45" s="4">
        <f>'[1]5 G'!C45</f>
        <v>0</v>
      </c>
      <c r="C45" s="5" t="e">
        <f>'[1]5 G'!AB45</f>
        <v>#DIV/0!</v>
      </c>
      <c r="D45" s="5" t="e">
        <f>'[1]5 G'!AC45</f>
        <v>#DIV/0!</v>
      </c>
      <c r="E45" s="5" t="e">
        <f>'[1]5 G'!AD45</f>
        <v>#DIV/0!</v>
      </c>
      <c r="F45" s="5" t="e">
        <f>'[1]5 G'!AE45</f>
        <v>#DIV/0!</v>
      </c>
      <c r="G45" s="7" t="e">
        <f t="shared" si="1"/>
        <v>#DIV/0!</v>
      </c>
      <c r="H45" s="8" t="e">
        <f t="shared" si="0"/>
        <v>#DIV/0!</v>
      </c>
    </row>
    <row r="46" spans="1:8" ht="12.75">
      <c r="A46" s="3">
        <v>37</v>
      </c>
      <c r="B46" s="4">
        <f>'[1]5 G'!C46</f>
        <v>0</v>
      </c>
      <c r="C46" s="5" t="e">
        <f>'[1]5 G'!AB46</f>
        <v>#DIV/0!</v>
      </c>
      <c r="D46" s="5" t="e">
        <f>'[1]5 G'!AC46</f>
        <v>#DIV/0!</v>
      </c>
      <c r="E46" s="5" t="e">
        <f>'[1]5 G'!AD46</f>
        <v>#DIV/0!</v>
      </c>
      <c r="F46" s="5" t="e">
        <f>'[1]5 G'!AE46</f>
        <v>#DIV/0!</v>
      </c>
      <c r="G46" s="7" t="e">
        <f t="shared" si="1"/>
        <v>#DIV/0!</v>
      </c>
      <c r="H46" s="8" t="e">
        <f t="shared" si="0"/>
        <v>#DIV/0!</v>
      </c>
    </row>
    <row r="47" spans="1:8" ht="12.75">
      <c r="A47" s="3">
        <v>38</v>
      </c>
      <c r="B47" s="4">
        <f>'[1]5 G'!C47</f>
        <v>0</v>
      </c>
      <c r="C47" s="5" t="e">
        <f>'[1]5 G'!AB47</f>
        <v>#DIV/0!</v>
      </c>
      <c r="D47" s="5" t="e">
        <f>'[1]5 G'!AC47</f>
        <v>#DIV/0!</v>
      </c>
      <c r="E47" s="5" t="e">
        <f>'[1]5 G'!AD47</f>
        <v>#DIV/0!</v>
      </c>
      <c r="F47" s="5" t="e">
        <f>'[1]5 G'!AE47</f>
        <v>#DIV/0!</v>
      </c>
      <c r="G47" s="7" t="e">
        <f t="shared" si="1"/>
        <v>#DIV/0!</v>
      </c>
      <c r="H47" s="8" t="e">
        <f t="shared" si="0"/>
        <v>#DIV/0!</v>
      </c>
    </row>
    <row r="48" spans="1:8" ht="12.75">
      <c r="A48" s="3">
        <v>39</v>
      </c>
      <c r="B48" s="4">
        <f>'[1]5 G'!C48</f>
        <v>0</v>
      </c>
      <c r="C48" s="5" t="e">
        <f>'[1]5 G'!AB48</f>
        <v>#DIV/0!</v>
      </c>
      <c r="D48" s="5" t="e">
        <f>'[1]5 G'!AC48</f>
        <v>#DIV/0!</v>
      </c>
      <c r="E48" s="5" t="e">
        <f>'[1]5 G'!AD48</f>
        <v>#DIV/0!</v>
      </c>
      <c r="F48" s="5" t="e">
        <f>'[1]5 G'!AE48</f>
        <v>#DIV/0!</v>
      </c>
      <c r="G48" s="7" t="e">
        <f t="shared" si="1"/>
        <v>#DIV/0!</v>
      </c>
      <c r="H48" s="8" t="e">
        <f t="shared" si="0"/>
        <v>#DIV/0!</v>
      </c>
    </row>
    <row r="49" spans="1:8" ht="12.75">
      <c r="A49" s="3">
        <v>40</v>
      </c>
      <c r="B49" s="4">
        <f>'[1]5 G'!C49</f>
        <v>0</v>
      </c>
      <c r="C49" s="5" t="e">
        <f>'[1]5 G'!AB49</f>
        <v>#DIV/0!</v>
      </c>
      <c r="D49" s="5" t="e">
        <f>'[1]5 G'!AC49</f>
        <v>#DIV/0!</v>
      </c>
      <c r="E49" s="5" t="e">
        <f>'[1]5 G'!AD49</f>
        <v>#DIV/0!</v>
      </c>
      <c r="F49" s="5" t="e">
        <f>'[1]5 G'!AE49</f>
        <v>#DIV/0!</v>
      </c>
      <c r="G49" s="7" t="e">
        <f t="shared" si="1"/>
        <v>#DIV/0!</v>
      </c>
      <c r="H49" s="8" t="e">
        <f t="shared" si="0"/>
        <v>#DIV/0!</v>
      </c>
    </row>
  </sheetData>
  <sheetProtection password="C82F" sheet="1" objects="1" scenarios="1" formatCells="0" formatColumns="0" formatRows="0" insertColumns="0" insertRows="0" insertHyperlinks="0" deleteColumns="0" deleteRows="0"/>
  <mergeCells count="7">
    <mergeCell ref="B2:H2"/>
    <mergeCell ref="A6:A9"/>
    <mergeCell ref="B6:B9"/>
    <mergeCell ref="C6:F7"/>
    <mergeCell ref="G6:G9"/>
    <mergeCell ref="H6:H9"/>
    <mergeCell ref="C8:F8"/>
  </mergeCells>
  <conditionalFormatting sqref="H10:H49">
    <cfRule type="cellIs" priority="1" dxfId="1" operator="equal" stopIfTrue="1">
      <formula>"APROBADO"</formula>
    </cfRule>
    <cfRule type="cellIs" priority="2" dxfId="0" operator="equal" stopIfTrue="1">
      <formula>"DESAPROBADO"</formula>
    </cfRule>
  </conditionalFormatting>
  <conditionalFormatting sqref="B10:B49">
    <cfRule type="cellIs" priority="3" dxfId="0" operator="equal" stopIfTrue="1">
      <formula>"NO HAY"</formula>
    </cfRule>
  </conditionalFormatting>
  <conditionalFormatting sqref="C10:G49">
    <cfRule type="cellIs" priority="4" dxfId="1" operator="greaterThanOrEqual" stopIfTrue="1">
      <formula>10.5</formula>
    </cfRule>
    <cfRule type="cellIs" priority="5" dxfId="0" operator="lessThanOrEqual" stopIfTrue="1">
      <formula>10.4</formula>
    </cfRule>
  </conditionalFormatting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SERVIDOR02</dc:creator>
  <cp:keywords/>
  <dc:description/>
  <cp:lastModifiedBy>DIGETE</cp:lastModifiedBy>
  <dcterms:created xsi:type="dcterms:W3CDTF">2010-06-08T00:50:17Z</dcterms:created>
  <dcterms:modified xsi:type="dcterms:W3CDTF">2010-06-08T14:46:40Z</dcterms:modified>
  <cp:category/>
  <cp:version/>
  <cp:contentType/>
  <cp:contentStatus/>
</cp:coreProperties>
</file>